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ujiwara\Downloads\"/>
    </mc:Choice>
  </mc:AlternateContent>
  <xr:revisionPtr revIDLastSave="0" documentId="8_{1B71E412-863A-4C38-BC63-C1A85BD7346A}" xr6:coauthVersionLast="47" xr6:coauthVersionMax="47" xr10:uidLastSave="{00000000-0000-0000-0000-000000000000}"/>
  <bookViews>
    <workbookView xWindow="28680" yWindow="-120" windowWidth="29040" windowHeight="15720" xr2:uid="{00000000-000D-0000-FFFF-FFFF00000000}"/>
  </bookViews>
  <sheets>
    <sheet name="RCE" sheetId="1" r:id="rId1"/>
    <sheet name="Drop Downs" sheetId="3" state="hidden" r:id="rId2"/>
  </sheets>
  <definedNames>
    <definedName name="_xlnm._FilterDatabase" localSheetId="1" hidden="1">'Drop Downs'!$A$1:$B$140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ne">'Drop Downs'!$J$2:$J$76</definedName>
    <definedName name="_xlnm.Print_Area" localSheetId="0">RCE!$B$2:$G$39</definedName>
    <definedName name="Three">'Drop Downs'!$L$2:$L$652</definedName>
    <definedName name="Two">'Drop Downs'!$K$2:$K$76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F24" i="1" l="1"/>
  <c r="G24" i="1" s="1"/>
  <c r="F23" i="1"/>
  <c r="G23" i="1" s="1"/>
  <c r="F25" i="1" l="1"/>
  <c r="G25" i="1" s="1"/>
  <c r="F29" i="1" l="1"/>
  <c r="G29" i="1" s="1"/>
  <c r="F28" i="1"/>
  <c r="G28" i="1" s="1"/>
  <c r="F27" i="1"/>
  <c r="G27" i="1" s="1"/>
  <c r="F26" i="1"/>
  <c r="G26" i="1" s="1"/>
  <c r="G31" i="1" l="1"/>
  <c r="G32" i="1" s="1"/>
  <c r="G33" i="1" l="1"/>
  <c r="G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Dayna Chun</author>
  </authors>
  <commentList>
    <comment ref="G10" authorId="0" shapeId="0" xr:uid="{00000000-0006-0000-0000-000001000000}">
      <text>
        <r>
          <rPr>
            <b/>
            <sz val="9"/>
            <color indexed="81"/>
            <rFont val="Tahoma"/>
            <family val="2"/>
          </rPr>
          <t>Dayna Chun:</t>
        </r>
        <r>
          <rPr>
            <sz val="9"/>
            <color indexed="81"/>
            <rFont val="Tahoma"/>
            <family val="2"/>
          </rPr>
          <t xml:space="preserve">
Enter valid Hawaii zip code</t>
        </r>
      </text>
    </comment>
  </commentList>
</comments>
</file>

<file path=xl/sharedStrings.xml><?xml version="1.0" encoding="utf-8"?>
<sst xmlns="http://schemas.openxmlformats.org/spreadsheetml/2006/main" count="209" uniqueCount="71">
  <si>
    <t>DWELLING REPLACEMENT COST ESTIMATOR</t>
  </si>
  <si>
    <t>Named Insured:</t>
  </si>
  <si>
    <t xml:space="preserve"> </t>
  </si>
  <si>
    <t>Dwelling Location:</t>
  </si>
  <si>
    <r>
      <t xml:space="preserve">Type of Construction:   </t>
    </r>
    <r>
      <rPr>
        <sz val="10"/>
        <rFont val="Wingdings"/>
        <charset val="2"/>
      </rPr>
      <t/>
    </r>
  </si>
  <si>
    <t xml:space="preserve"> Year Built:</t>
  </si>
  <si>
    <t>Type of Home</t>
  </si>
  <si>
    <t>Description</t>
  </si>
  <si>
    <t>Frame</t>
  </si>
  <si>
    <t>WORKSHEET</t>
  </si>
  <si>
    <t>Living Area</t>
  </si>
  <si>
    <t>Calculation Formula</t>
  </si>
  <si>
    <t>**Square Footage</t>
  </si>
  <si>
    <t>**Cost per Square Ft.</t>
  </si>
  <si>
    <t xml:space="preserve">Estimated Cost </t>
  </si>
  <si>
    <t>1. Dwelling - ground floor</t>
  </si>
  <si>
    <t>2. Dwelling - add'l floors</t>
  </si>
  <si>
    <t xml:space="preserve"> 85% of ground floor</t>
  </si>
  <si>
    <t>3. Carport - attached</t>
  </si>
  <si>
    <t xml:space="preserve"> 33% of Dwg. Cost per Sq. Ft.</t>
  </si>
  <si>
    <t>4. Garage - attached</t>
  </si>
  <si>
    <t xml:space="preserve"> 66% of Dwg. Cost per Sq. Ft.</t>
  </si>
  <si>
    <t>5. Lanai - open</t>
  </si>
  <si>
    <t>6. Lanai - enclosed</t>
  </si>
  <si>
    <t xml:space="preserve"> 50% of Dwg. Cost per Sq. Ft.</t>
  </si>
  <si>
    <t>7. Basement - finished</t>
  </si>
  <si>
    <t xml:space="preserve"> 80% of Dwg. Cost per Sq. Ft.</t>
  </si>
  <si>
    <t>8. Basement - unfinished</t>
  </si>
  <si>
    <t>9. Other:</t>
  </si>
  <si>
    <t xml:space="preserve">Sub-Total:  </t>
  </si>
  <si>
    <t xml:space="preserve">TOTAL:  </t>
  </si>
  <si>
    <t xml:space="preserve">    </t>
  </si>
  <si>
    <t>Simple Design, Average Quality Materials and Workmanship (e.g., laminate or vinyl flooring, laminate counter tops, pressboard cabinet frames, standard grade carpeting, pre-hung doors, asphalt shingle roof)</t>
  </si>
  <si>
    <t>Above Average Quality and Workmanship (e.g. hardwood cabinets, solid wood doors,luxury vinyl plank flooring, engineered wood flooring, wood shake or aluminum lock shingle roof)</t>
  </si>
  <si>
    <t>Excellent Quality Materials and Workmanship  (e.g. stone or granite type counter tops, solid wood or stone flooring, crown, chair and base molding, double paned glass, tile roof, custom cabinetry,  designer exterior finishes)</t>
  </si>
  <si>
    <t>Honolulu County</t>
  </si>
  <si>
    <t>Kauai County</t>
  </si>
  <si>
    <t>Hawaii County</t>
  </si>
  <si>
    <t>Maui County</t>
  </si>
  <si>
    <t>Kalawao County</t>
  </si>
  <si>
    <t>Zip Code</t>
  </si>
  <si>
    <t>County</t>
  </si>
  <si>
    <t>State</t>
  </si>
  <si>
    <t>Address</t>
  </si>
  <si>
    <t>Occupancy:</t>
  </si>
  <si>
    <t>HI</t>
  </si>
  <si>
    <t>Construction</t>
  </si>
  <si>
    <t>Occupancy</t>
  </si>
  <si>
    <t>Masonry</t>
  </si>
  <si>
    <t>Owner Occupied</t>
  </si>
  <si>
    <t>Tenant Occupied</t>
  </si>
  <si>
    <t>Agency Name</t>
  </si>
  <si>
    <t>Agent Signature</t>
  </si>
  <si>
    <t>Date Completed</t>
  </si>
  <si>
    <t>OR Named Insured Signature</t>
  </si>
  <si>
    <t>Lanai County</t>
  </si>
  <si>
    <t>Molokai County</t>
  </si>
  <si>
    <t>Debris Removal</t>
  </si>
  <si>
    <t>Architect Fees</t>
  </si>
  <si>
    <t>Y/N</t>
  </si>
  <si>
    <t>Yes</t>
  </si>
  <si>
    <t>No</t>
  </si>
  <si>
    <t>Input information in all of the blue cells:</t>
  </si>
  <si>
    <r>
      <t xml:space="preserve">This Cost Estimator is only an aid in determining the approximate cost of replacing your home.  It is not considered the equivalent of a certified appraisal, nor is it binding on the insured, agent or company.  The estimated value may not be appropriate in the event of catastrophic occurrences. It is recommended that the location and accessibility of the property also be taken into consideration when estimating the cost to rebuild the home. </t>
    </r>
    <r>
      <rPr>
        <b/>
        <sz val="8.5"/>
        <rFont val="Arial"/>
        <family val="2"/>
      </rPr>
      <t xml:space="preserve">Do not use this form for architect-designed homes in excess of $1,000,000. A qualified appraiser should do these estimates. </t>
    </r>
  </si>
  <si>
    <t xml:space="preserve">Select Additional Fees if applicable 
(It is suggested that 6% be added for each of the following): </t>
  </si>
  <si>
    <t>$300-$374</t>
  </si>
  <si>
    <t>$375-$449</t>
  </si>
  <si>
    <t>$450+</t>
  </si>
  <si>
    <t>300-374</t>
  </si>
  <si>
    <t>375-449</t>
  </si>
  <si>
    <t>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</si>
</sst>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22" x14ac:knownFonts="1">
    <font>
      <sz val="11"/>
      <color theme="1"/>
      <name val="Calibri"/>
      <family val="2"/>
      <scheme val="minor"/>
    </font>
    <font>
      <sz val="11"/>
      <color theme="1"/>
      <name val="Calibri"/>
      <family val="2"/>
      <scheme val="minor"/>
    </font>
    <font>
      <b/>
      <sz val="12"/>
      <name val="Arial"/>
      <family val="2"/>
    </font>
    <font>
      <sz val="10"/>
      <name val="Arial"/>
      <family val="2"/>
    </font>
    <font>
      <sz val="10"/>
      <name val="Wingdings"/>
      <charset val="2"/>
    </font>
    <font>
      <sz val="8"/>
      <color rgb="FF000000"/>
      <name val="Tahoma"/>
      <family val="2"/>
    </font>
    <font>
      <sz val="9"/>
      <name val="Arial"/>
      <family val="2"/>
    </font>
    <font>
      <b/>
      <sz val="9"/>
      <name val="Arial"/>
      <family val="2"/>
    </font>
    <font>
      <sz val="11"/>
      <color theme="1"/>
      <name val="Arial"/>
      <family val="2"/>
    </font>
    <font>
      <sz val="9"/>
      <color theme="1"/>
      <name val="Arial"/>
      <family val="2"/>
    </font>
    <font>
      <sz val="9"/>
      <color indexed="9"/>
      <name val="Arial"/>
      <family val="2"/>
    </font>
    <font>
      <i/>
      <sz val="7"/>
      <name val="Arial"/>
      <family val="2"/>
    </font>
    <font>
      <i/>
      <sz val="8"/>
      <name val="Arial"/>
      <family val="2"/>
    </font>
    <font>
      <b/>
      <sz val="9"/>
      <color theme="1"/>
      <name val="Arial"/>
      <family val="2"/>
    </font>
    <font>
      <sz val="9"/>
      <color theme="0"/>
      <name val="Arial"/>
      <family val="2"/>
    </font>
    <font>
      <i/>
      <sz val="9"/>
      <color theme="8" tint="-0.249977111117893"/>
      <name val="Arial"/>
      <family val="2"/>
    </font>
    <font>
      <sz val="9"/>
      <color indexed="81"/>
      <name val="Tahoma"/>
      <family val="2"/>
    </font>
    <font>
      <b/>
      <sz val="9"/>
      <color indexed="81"/>
      <name val="Tahoma"/>
      <family val="2"/>
    </font>
    <font>
      <sz val="8.5"/>
      <name val="Arial"/>
      <family val="2"/>
    </font>
    <font>
      <b/>
      <sz val="8.5"/>
      <name val="Arial"/>
      <family val="2"/>
    </font>
    <font>
      <i/>
      <sz val="8.5"/>
      <color theme="1"/>
      <name val="Arial"/>
      <family val="2"/>
    </font>
    <font>
      <sz val="8.5"/>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164" fontId="9" fillId="0" borderId="7" xfId="0" applyNumberFormat="1" applyFont="1" applyBorder="1" applyAlignment="1" applyProtection="1">
      <alignment horizontal="right"/>
      <protection locked="0"/>
    </xf>
    <xf numFmtId="0" fontId="9" fillId="0" borderId="0" xfId="0" applyFont="1" applyAlignment="1">
      <alignment horizontal="center"/>
    </xf>
    <xf numFmtId="0" fontId="9" fillId="0" borderId="0" xfId="0" applyFont="1"/>
    <xf numFmtId="165" fontId="9" fillId="0" borderId="7" xfId="2" applyNumberFormat="1" applyFont="1" applyBorder="1" applyAlignment="1" applyProtection="1">
      <alignment horizontal="right"/>
      <protection locked="0"/>
    </xf>
    <xf numFmtId="164" fontId="9" fillId="0" borderId="7" xfId="0" applyNumberFormat="1" applyFont="1" applyBorder="1" applyAlignment="1">
      <alignment horizontal="right"/>
    </xf>
    <xf numFmtId="0" fontId="9" fillId="0" borderId="7" xfId="0" applyFont="1" applyBorder="1" applyProtection="1">
      <protection locked="0"/>
    </xf>
    <xf numFmtId="0" fontId="6" fillId="0" borderId="7" xfId="0" applyFont="1" applyBorder="1" applyAlignment="1">
      <alignment horizontal="center" vertical="center"/>
    </xf>
    <xf numFmtId="0" fontId="9" fillId="0" borderId="7" xfId="0" applyFont="1" applyBorder="1"/>
    <xf numFmtId="0" fontId="10" fillId="0" borderId="0" xfId="0" applyFont="1"/>
    <xf numFmtId="0" fontId="7" fillId="0" borderId="7" xfId="0" applyFont="1" applyBorder="1" applyAlignment="1">
      <alignment horizontal="center" vertical="center"/>
    </xf>
    <xf numFmtId="0" fontId="11" fillId="0" borderId="3" xfId="0" applyFont="1" applyBorder="1" applyAlignment="1" applyProtection="1">
      <alignment horizontal="center" vertical="top"/>
      <protection locked="0"/>
    </xf>
    <xf numFmtId="0" fontId="6" fillId="0" borderId="0" xfId="0" applyFont="1" applyAlignment="1">
      <alignment horizontal="center"/>
    </xf>
    <xf numFmtId="165" fontId="9" fillId="2" borderId="7" xfId="2" applyNumberFormat="1" applyFont="1" applyFill="1" applyBorder="1" applyAlignment="1" applyProtection="1">
      <alignment horizontal="right"/>
      <protection locked="0"/>
    </xf>
    <xf numFmtId="164" fontId="9" fillId="2" borderId="7" xfId="0" applyNumberFormat="1" applyFont="1" applyFill="1" applyBorder="1" applyAlignment="1" applyProtection="1">
      <alignment horizontal="right"/>
      <protection locked="0"/>
    </xf>
    <xf numFmtId="0" fontId="7" fillId="0" borderId="7" xfId="0" applyFont="1" applyBorder="1" applyAlignment="1">
      <alignment horizontal="center" vertical="center" wrapText="1"/>
    </xf>
    <xf numFmtId="0" fontId="8" fillId="0" borderId="10" xfId="0" applyFont="1" applyBorder="1"/>
    <xf numFmtId="0" fontId="8" fillId="0" borderId="11" xfId="0" applyFont="1" applyBorder="1"/>
    <xf numFmtId="0" fontId="9" fillId="0" borderId="12" xfId="0" applyFont="1" applyBorder="1"/>
    <xf numFmtId="0" fontId="9" fillId="0" borderId="13" xfId="0" applyFont="1" applyBorder="1"/>
    <xf numFmtId="0" fontId="6" fillId="2" borderId="18" xfId="0" applyFont="1" applyFill="1" applyBorder="1" applyAlignment="1" applyProtection="1">
      <alignment horizontal="center" vertical="center"/>
      <protection locked="0"/>
    </xf>
    <xf numFmtId="0" fontId="11" fillId="0" borderId="16" xfId="0" applyFont="1" applyBorder="1" applyAlignment="1" applyProtection="1">
      <alignment horizontal="center" vertical="top"/>
      <protection locked="0"/>
    </xf>
    <xf numFmtId="0" fontId="9" fillId="0" borderId="14" xfId="0" applyFont="1" applyBorder="1" applyAlignment="1">
      <alignment horizontal="left" vertical="center"/>
    </xf>
    <xf numFmtId="0" fontId="6" fillId="0" borderId="20" xfId="0" applyFont="1" applyBorder="1" applyAlignment="1">
      <alignment horizontal="center"/>
    </xf>
    <xf numFmtId="0" fontId="9" fillId="0" borderId="21" xfId="0" applyFont="1" applyBorder="1" applyAlignment="1">
      <alignment horizontal="left" vertical="center"/>
    </xf>
    <xf numFmtId="0" fontId="9" fillId="0" borderId="12" xfId="0" applyFont="1" applyBorder="1" applyAlignment="1">
      <alignment horizontal="center"/>
    </xf>
    <xf numFmtId="0" fontId="6" fillId="0" borderId="13" xfId="0" applyFont="1" applyBorder="1"/>
    <xf numFmtId="0" fontId="7" fillId="0" borderId="14" xfId="0" applyFont="1" applyBorder="1" applyAlignment="1">
      <alignment horizontal="center"/>
    </xf>
    <xf numFmtId="0" fontId="7" fillId="0" borderId="23" xfId="0" applyFont="1" applyBorder="1" applyAlignment="1">
      <alignment horizontal="center"/>
    </xf>
    <xf numFmtId="0" fontId="6" fillId="0" borderId="23" xfId="0" applyFont="1" applyBorder="1" applyAlignment="1">
      <alignment horizontal="center" vertical="center"/>
    </xf>
    <xf numFmtId="0" fontId="7" fillId="0" borderId="23" xfId="0" applyFont="1" applyBorder="1" applyAlignment="1">
      <alignment horizontal="center" vertical="center"/>
    </xf>
    <xf numFmtId="164" fontId="9" fillId="0" borderId="23" xfId="0" applyNumberFormat="1" applyFont="1" applyBorder="1" applyAlignment="1">
      <alignment horizontal="right"/>
    </xf>
    <xf numFmtId="0" fontId="7" fillId="0" borderId="0" xfId="0" applyFont="1" applyAlignment="1">
      <alignment horizontal="right"/>
    </xf>
    <xf numFmtId="164" fontId="13" fillId="0" borderId="23" xfId="0" applyNumberFormat="1" applyFont="1" applyBorder="1" applyAlignment="1">
      <alignment horizontal="right"/>
    </xf>
    <xf numFmtId="0" fontId="10" fillId="0" borderId="12" xfId="0" applyFont="1" applyBorder="1"/>
    <xf numFmtId="0" fontId="0" fillId="3" borderId="0" xfId="0" applyFill="1" applyProtection="1">
      <protection locked="0"/>
    </xf>
    <xf numFmtId="0" fontId="0" fillId="3" borderId="0" xfId="0" applyFill="1"/>
    <xf numFmtId="0" fontId="0" fillId="3" borderId="0" xfId="0" applyFill="1" applyAlignment="1">
      <alignment horizontal="left"/>
    </xf>
    <xf numFmtId="0" fontId="3" fillId="3" borderId="0" xfId="0" applyFont="1" applyFill="1"/>
    <xf numFmtId="9" fontId="3" fillId="3" borderId="0" xfId="0" applyNumberFormat="1" applyFont="1" applyFill="1" applyProtection="1">
      <protection locked="0"/>
    </xf>
    <xf numFmtId="9" fontId="0" fillId="3" borderId="0" xfId="0" applyNumberFormat="1" applyFill="1" applyProtection="1">
      <protection locked="0"/>
    </xf>
    <xf numFmtId="0" fontId="6" fillId="2" borderId="22" xfId="0" applyFont="1" applyFill="1" applyBorder="1" applyAlignment="1" applyProtection="1">
      <alignment horizontal="center" vertical="center"/>
      <protection locked="0"/>
    </xf>
    <xf numFmtId="0" fontId="14" fillId="0" borderId="14" xfId="0" applyFont="1" applyBorder="1" applyAlignment="1">
      <alignment horizontal="left" vertical="center"/>
    </xf>
    <xf numFmtId="0" fontId="21" fillId="0" borderId="7" xfId="0" applyFont="1" applyBorder="1" applyAlignment="1">
      <alignment horizontal="center" vertical="center" wrapText="1"/>
    </xf>
    <xf numFmtId="0" fontId="21" fillId="2" borderId="7" xfId="0" applyFont="1" applyFill="1" applyBorder="1" applyAlignment="1">
      <alignment horizontal="center" vertical="center" wrapText="1"/>
    </xf>
    <xf numFmtId="164" fontId="21" fillId="0" borderId="23" xfId="1" applyNumberFormat="1" applyFont="1" applyBorder="1" applyProtection="1"/>
    <xf numFmtId="0" fontId="9" fillId="2" borderId="7" xfId="0" applyFont="1" applyFill="1" applyBorder="1" applyProtection="1">
      <protection locked="0"/>
    </xf>
    <xf numFmtId="164" fontId="9" fillId="2" borderId="23" xfId="0" applyNumberFormat="1" applyFont="1" applyFill="1" applyBorder="1" applyAlignment="1" applyProtection="1">
      <alignment horizontal="right"/>
      <protection locked="0"/>
    </xf>
    <xf numFmtId="0" fontId="9" fillId="0" borderId="14" xfId="0" applyFont="1" applyBorder="1" applyAlignment="1">
      <alignment horizontal="left"/>
    </xf>
    <xf numFmtId="0" fontId="9" fillId="0" borderId="7" xfId="0" applyFont="1" applyBorder="1" applyAlignment="1">
      <alignment horizontal="left"/>
    </xf>
    <xf numFmtId="0" fontId="9" fillId="0" borderId="17" xfId="0" applyFont="1" applyBorder="1" applyAlignment="1">
      <alignment horizontal="left" vertical="center"/>
    </xf>
    <xf numFmtId="0" fontId="9" fillId="0" borderId="19" xfId="0" applyFont="1" applyBorder="1" applyAlignment="1">
      <alignment horizontal="left" vertical="center"/>
    </xf>
    <xf numFmtId="0" fontId="6" fillId="2" borderId="1"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9" fillId="0" borderId="14" xfId="0" applyFont="1" applyBorder="1" applyAlignment="1">
      <alignment horizontal="left" vertical="center"/>
    </xf>
    <xf numFmtId="0" fontId="6" fillId="2" borderId="8"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11" fillId="0" borderId="8" xfId="0" applyFont="1" applyBorder="1" applyAlignment="1" applyProtection="1">
      <alignment horizontal="center" vertical="top"/>
      <protection locked="0"/>
    </xf>
    <xf numFmtId="0" fontId="11" fillId="0" borderId="5" xfId="0" applyFont="1" applyBorder="1" applyAlignment="1" applyProtection="1">
      <alignment horizontal="center" vertical="top"/>
      <protection locked="0"/>
    </xf>
    <xf numFmtId="0" fontId="12" fillId="0" borderId="1" xfId="0" applyFont="1" applyBorder="1" applyAlignment="1">
      <alignment horizontal="center" vertical="top"/>
    </xf>
    <xf numFmtId="0" fontId="12" fillId="0" borderId="15" xfId="0" applyFont="1" applyBorder="1" applyAlignment="1">
      <alignment horizontal="center" vertical="top"/>
    </xf>
    <xf numFmtId="0" fontId="0" fillId="3" borderId="0" xfId="0" applyFill="1" applyAlignment="1">
      <alignment horizontal="left"/>
    </xf>
    <xf numFmtId="0" fontId="8" fillId="0" borderId="9" xfId="0" applyFont="1" applyBorder="1" applyAlignment="1">
      <alignment horizontal="left"/>
    </xf>
    <xf numFmtId="0" fontId="8" fillId="0" borderId="10" xfId="0" applyFont="1" applyBorder="1" applyAlignment="1">
      <alignment horizontal="left"/>
    </xf>
    <xf numFmtId="0" fontId="8" fillId="0" borderId="12" xfId="0" applyFont="1" applyBorder="1" applyAlignment="1">
      <alignment horizontal="center"/>
    </xf>
    <xf numFmtId="0" fontId="8" fillId="0" borderId="0" xfId="0" applyFont="1" applyAlignment="1">
      <alignment horizontal="center"/>
    </xf>
    <xf numFmtId="0" fontId="8" fillId="0" borderId="13"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18" fillId="0" borderId="12" xfId="0" applyFont="1" applyBorder="1" applyAlignment="1">
      <alignment horizontal="left" wrapText="1"/>
    </xf>
    <xf numFmtId="0" fontId="18" fillId="0" borderId="0" xfId="0" applyFont="1" applyAlignment="1">
      <alignment horizontal="left" wrapText="1"/>
    </xf>
    <xf numFmtId="0" fontId="18" fillId="0" borderId="13" xfId="0" applyFont="1" applyBorder="1" applyAlignment="1">
      <alignment horizontal="left" wrapText="1"/>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7" fillId="0" borderId="7" xfId="0" applyFont="1" applyBorder="1" applyAlignment="1">
      <alignment horizontal="center"/>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7" fillId="0" borderId="24" xfId="0" applyFont="1" applyBorder="1" applyAlignment="1">
      <alignment horizontal="center"/>
    </xf>
    <xf numFmtId="0" fontId="7" fillId="0" borderId="5" xfId="0" applyFont="1" applyBorder="1" applyAlignment="1">
      <alignment horizontal="center"/>
    </xf>
    <xf numFmtId="0" fontId="7" fillId="0" borderId="18" xfId="0" applyFont="1" applyBorder="1" applyAlignment="1">
      <alignment horizont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3" xfId="0" applyFont="1" applyBorder="1" applyAlignment="1">
      <alignment horizontal="left" vertical="center" wrapText="1"/>
    </xf>
    <xf numFmtId="0" fontId="12" fillId="0" borderId="25" xfId="0" applyFont="1" applyBorder="1" applyAlignment="1">
      <alignment horizontal="center" vertical="top"/>
    </xf>
    <xf numFmtId="0" fontId="12" fillId="0" borderId="26" xfId="0" applyFont="1" applyBorder="1" applyAlignment="1">
      <alignment horizontal="center" vertical="top"/>
    </xf>
    <xf numFmtId="0" fontId="12" fillId="0" borderId="27" xfId="0" applyFont="1" applyBorder="1" applyAlignment="1">
      <alignment horizontal="center" vertical="top"/>
    </xf>
    <xf numFmtId="0" fontId="20" fillId="0" borderId="1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9" fillId="2" borderId="14" xfId="0" applyFont="1" applyFill="1" applyBorder="1" applyAlignment="1" applyProtection="1">
      <alignment horizontal="left"/>
      <protection locked="0"/>
    </xf>
    <xf numFmtId="0" fontId="9" fillId="2" borderId="7" xfId="0" applyFont="1" applyFill="1" applyBorder="1" applyAlignment="1" applyProtection="1">
      <alignment horizontal="left"/>
      <protection locked="0"/>
    </xf>
    <xf numFmtId="0" fontId="9" fillId="0" borderId="7"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7" fillId="0" borderId="14" xfId="0" applyFont="1" applyBorder="1" applyAlignment="1">
      <alignment horizontal="right"/>
    </xf>
    <xf numFmtId="0" fontId="7" fillId="0" borderId="7" xfId="0" applyFont="1" applyBorder="1" applyAlignment="1">
      <alignment horizontal="right"/>
    </xf>
    <xf numFmtId="0" fontId="7" fillId="2" borderId="14"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14" fontId="6" fillId="0" borderId="7"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2" fillId="0" borderId="17" xfId="0" applyFont="1" applyBorder="1" applyAlignment="1">
      <alignment horizontal="center" vertical="top"/>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B$16" lockText="1" noThreeD="1"/>
</file>

<file path=xl/ctrlProps/ctrlProp2.xml><?xml version="1.0" encoding="utf-8"?>
<formControlPr xmlns="http://schemas.microsoft.com/office/spreadsheetml/2009/9/main" objectType="CheckBox" fmlaLink="$B$17" lockText="1" noThreeD="1"/>
</file>

<file path=xl/ctrlProps/ctrlProp3.xml><?xml version="1.0" encoding="utf-8"?>
<formControlPr xmlns="http://schemas.microsoft.com/office/spreadsheetml/2009/9/main" objectType="CheckBox" fmlaLink="$B$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15</xdr:row>
          <xdr:rowOff>47625</xdr:rowOff>
        </xdr:from>
        <xdr:to>
          <xdr:col>1</xdr:col>
          <xdr:colOff>1190625</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Average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104775</xdr:rowOff>
        </xdr:from>
        <xdr:to>
          <xdr:col>2</xdr:col>
          <xdr:colOff>0</xdr:colOff>
          <xdr:row>16</xdr:row>
          <xdr:rowOff>400050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Good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95250</xdr:rowOff>
        </xdr:from>
        <xdr:to>
          <xdr:col>1</xdr:col>
          <xdr:colOff>1133475</xdr:colOff>
          <xdr:row>17</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Very Good</a:t>
              </a:r>
            </a:p>
          </xdr:txBody>
        </xdr:sp>
        <xdr:clientData/>
      </xdr:twoCellAnchor>
    </mc:Choice>
    <mc:Fallback/>
  </mc:AlternateContent>
  <xdr:twoCellAnchor editAs="oneCell">
    <xdr:from>
      <xdr:col>1</xdr:col>
      <xdr:colOff>57978</xdr:colOff>
      <xdr:row>1</xdr:row>
      <xdr:rowOff>98698</xdr:rowOff>
    </xdr:from>
    <xdr:to>
      <xdr:col>3</xdr:col>
      <xdr:colOff>1107611</xdr:colOff>
      <xdr:row>1</xdr:row>
      <xdr:rowOff>477241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214655"/>
          <a:ext cx="2465959" cy="3785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3"/>
  <sheetViews>
    <sheetView tabSelected="1" zoomScale="115" zoomScaleNormal="115" workbookViewId="0">
      <selection activeCell="K22" sqref="K22"/>
    </sheetView>
  </sheetViews>
  <sheetFormatPr defaultRowHeight="15" x14ac:dyDescent="0.25"/>
  <cols>
    <col min="1" max="1" width="2" style="35" customWidth="1"/>
    <col min="2" max="2" width="18.42578125" style="35" customWidth="1"/>
    <col min="3" max="3" width="2.85546875" style="35" customWidth="1"/>
    <col min="4" max="4" width="24.85546875" style="35" customWidth="1"/>
    <col min="5" max="5" width="11.28515625" style="35" customWidth="1"/>
    <col min="6" max="6" width="12.7109375" style="35" customWidth="1"/>
    <col min="7" max="7" width="14" style="35" customWidth="1"/>
    <col min="8" max="257" width="9.140625" style="35"/>
    <col min="258" max="258" width="19.5703125" style="35" customWidth="1"/>
    <col min="259" max="259" width="6" style="35" customWidth="1"/>
    <col min="260" max="260" width="25.42578125" style="35" customWidth="1"/>
    <col min="261" max="262" width="12.85546875" style="35" customWidth="1"/>
    <col min="263" max="263" width="17.5703125" style="35" customWidth="1"/>
    <col min="264" max="513" width="9.140625" style="35"/>
    <col min="514" max="514" width="19.5703125" style="35" customWidth="1"/>
    <col min="515" max="515" width="6" style="35" customWidth="1"/>
    <col min="516" max="516" width="25.42578125" style="35" customWidth="1"/>
    <col min="517" max="518" width="12.85546875" style="35" customWidth="1"/>
    <col min="519" max="519" width="17.5703125" style="35" customWidth="1"/>
    <col min="520" max="769" width="9.140625" style="35"/>
    <col min="770" max="770" width="19.5703125" style="35" customWidth="1"/>
    <col min="771" max="771" width="6" style="35" customWidth="1"/>
    <col min="772" max="772" width="25.42578125" style="35" customWidth="1"/>
    <col min="773" max="774" width="12.85546875" style="35" customWidth="1"/>
    <col min="775" max="775" width="17.5703125" style="35" customWidth="1"/>
    <col min="776" max="1025" width="9.140625" style="35"/>
    <col min="1026" max="1026" width="19.5703125" style="35" customWidth="1"/>
    <col min="1027" max="1027" width="6" style="35" customWidth="1"/>
    <col min="1028" max="1028" width="25.42578125" style="35" customWidth="1"/>
    <col min="1029" max="1030" width="12.85546875" style="35" customWidth="1"/>
    <col min="1031" max="1031" width="17.5703125" style="35" customWidth="1"/>
    <col min="1032" max="1281" width="9.140625" style="35"/>
    <col min="1282" max="1282" width="19.5703125" style="35" customWidth="1"/>
    <col min="1283" max="1283" width="6" style="35" customWidth="1"/>
    <col min="1284" max="1284" width="25.42578125" style="35" customWidth="1"/>
    <col min="1285" max="1286" width="12.85546875" style="35" customWidth="1"/>
    <col min="1287" max="1287" width="17.5703125" style="35" customWidth="1"/>
    <col min="1288" max="1537" width="9.140625" style="35"/>
    <col min="1538" max="1538" width="19.5703125" style="35" customWidth="1"/>
    <col min="1539" max="1539" width="6" style="35" customWidth="1"/>
    <col min="1540" max="1540" width="25.42578125" style="35" customWidth="1"/>
    <col min="1541" max="1542" width="12.85546875" style="35" customWidth="1"/>
    <col min="1543" max="1543" width="17.5703125" style="35" customWidth="1"/>
    <col min="1544" max="1793" width="9.140625" style="35"/>
    <col min="1794" max="1794" width="19.5703125" style="35" customWidth="1"/>
    <col min="1795" max="1795" width="6" style="35" customWidth="1"/>
    <col min="1796" max="1796" width="25.42578125" style="35" customWidth="1"/>
    <col min="1797" max="1798" width="12.85546875" style="35" customWidth="1"/>
    <col min="1799" max="1799" width="17.5703125" style="35" customWidth="1"/>
    <col min="1800" max="2049" width="9.140625" style="35"/>
    <col min="2050" max="2050" width="19.5703125" style="35" customWidth="1"/>
    <col min="2051" max="2051" width="6" style="35" customWidth="1"/>
    <col min="2052" max="2052" width="25.42578125" style="35" customWidth="1"/>
    <col min="2053" max="2054" width="12.85546875" style="35" customWidth="1"/>
    <col min="2055" max="2055" width="17.5703125" style="35" customWidth="1"/>
    <col min="2056" max="2305" width="9.140625" style="35"/>
    <col min="2306" max="2306" width="19.5703125" style="35" customWidth="1"/>
    <col min="2307" max="2307" width="6" style="35" customWidth="1"/>
    <col min="2308" max="2308" width="25.42578125" style="35" customWidth="1"/>
    <col min="2309" max="2310" width="12.85546875" style="35" customWidth="1"/>
    <col min="2311" max="2311" width="17.5703125" style="35" customWidth="1"/>
    <col min="2312" max="2561" width="9.140625" style="35"/>
    <col min="2562" max="2562" width="19.5703125" style="35" customWidth="1"/>
    <col min="2563" max="2563" width="6" style="35" customWidth="1"/>
    <col min="2564" max="2564" width="25.42578125" style="35" customWidth="1"/>
    <col min="2565" max="2566" width="12.85546875" style="35" customWidth="1"/>
    <col min="2567" max="2567" width="17.5703125" style="35" customWidth="1"/>
    <col min="2568" max="2817" width="9.140625" style="35"/>
    <col min="2818" max="2818" width="19.5703125" style="35" customWidth="1"/>
    <col min="2819" max="2819" width="6" style="35" customWidth="1"/>
    <col min="2820" max="2820" width="25.42578125" style="35" customWidth="1"/>
    <col min="2821" max="2822" width="12.85546875" style="35" customWidth="1"/>
    <col min="2823" max="2823" width="17.5703125" style="35" customWidth="1"/>
    <col min="2824" max="3073" width="9.140625" style="35"/>
    <col min="3074" max="3074" width="19.5703125" style="35" customWidth="1"/>
    <col min="3075" max="3075" width="6" style="35" customWidth="1"/>
    <col min="3076" max="3076" width="25.42578125" style="35" customWidth="1"/>
    <col min="3077" max="3078" width="12.85546875" style="35" customWidth="1"/>
    <col min="3079" max="3079" width="17.5703125" style="35" customWidth="1"/>
    <col min="3080" max="3329" width="9.140625" style="35"/>
    <col min="3330" max="3330" width="19.5703125" style="35" customWidth="1"/>
    <col min="3331" max="3331" width="6" style="35" customWidth="1"/>
    <col min="3332" max="3332" width="25.42578125" style="35" customWidth="1"/>
    <col min="3333" max="3334" width="12.85546875" style="35" customWidth="1"/>
    <col min="3335" max="3335" width="17.5703125" style="35" customWidth="1"/>
    <col min="3336" max="3585" width="9.140625" style="35"/>
    <col min="3586" max="3586" width="19.5703125" style="35" customWidth="1"/>
    <col min="3587" max="3587" width="6" style="35" customWidth="1"/>
    <col min="3588" max="3588" width="25.42578125" style="35" customWidth="1"/>
    <col min="3589" max="3590" width="12.85546875" style="35" customWidth="1"/>
    <col min="3591" max="3591" width="17.5703125" style="35" customWidth="1"/>
    <col min="3592" max="3841" width="9.140625" style="35"/>
    <col min="3842" max="3842" width="19.5703125" style="35" customWidth="1"/>
    <col min="3843" max="3843" width="6" style="35" customWidth="1"/>
    <col min="3844" max="3844" width="25.42578125" style="35" customWidth="1"/>
    <col min="3845" max="3846" width="12.85546875" style="35" customWidth="1"/>
    <col min="3847" max="3847" width="17.5703125" style="35" customWidth="1"/>
    <col min="3848" max="4097" width="9.140625" style="35"/>
    <col min="4098" max="4098" width="19.5703125" style="35" customWidth="1"/>
    <col min="4099" max="4099" width="6" style="35" customWidth="1"/>
    <col min="4100" max="4100" width="25.42578125" style="35" customWidth="1"/>
    <col min="4101" max="4102" width="12.85546875" style="35" customWidth="1"/>
    <col min="4103" max="4103" width="17.5703125" style="35" customWidth="1"/>
    <col min="4104" max="4353" width="9.140625" style="35"/>
    <col min="4354" max="4354" width="19.5703125" style="35" customWidth="1"/>
    <col min="4355" max="4355" width="6" style="35" customWidth="1"/>
    <col min="4356" max="4356" width="25.42578125" style="35" customWidth="1"/>
    <col min="4357" max="4358" width="12.85546875" style="35" customWidth="1"/>
    <col min="4359" max="4359" width="17.5703125" style="35" customWidth="1"/>
    <col min="4360" max="4609" width="9.140625" style="35"/>
    <col min="4610" max="4610" width="19.5703125" style="35" customWidth="1"/>
    <col min="4611" max="4611" width="6" style="35" customWidth="1"/>
    <col min="4612" max="4612" width="25.42578125" style="35" customWidth="1"/>
    <col min="4613" max="4614" width="12.85546875" style="35" customWidth="1"/>
    <col min="4615" max="4615" width="17.5703125" style="35" customWidth="1"/>
    <col min="4616" max="4865" width="9.140625" style="35"/>
    <col min="4866" max="4866" width="19.5703125" style="35" customWidth="1"/>
    <col min="4867" max="4867" width="6" style="35" customWidth="1"/>
    <col min="4868" max="4868" width="25.42578125" style="35" customWidth="1"/>
    <col min="4869" max="4870" width="12.85546875" style="35" customWidth="1"/>
    <col min="4871" max="4871" width="17.5703125" style="35" customWidth="1"/>
    <col min="4872" max="5121" width="9.140625" style="35"/>
    <col min="5122" max="5122" width="19.5703125" style="35" customWidth="1"/>
    <col min="5123" max="5123" width="6" style="35" customWidth="1"/>
    <col min="5124" max="5124" width="25.42578125" style="35" customWidth="1"/>
    <col min="5125" max="5126" width="12.85546875" style="35" customWidth="1"/>
    <col min="5127" max="5127" width="17.5703125" style="35" customWidth="1"/>
    <col min="5128" max="5377" width="9.140625" style="35"/>
    <col min="5378" max="5378" width="19.5703125" style="35" customWidth="1"/>
    <col min="5379" max="5379" width="6" style="35" customWidth="1"/>
    <col min="5380" max="5380" width="25.42578125" style="35" customWidth="1"/>
    <col min="5381" max="5382" width="12.85546875" style="35" customWidth="1"/>
    <col min="5383" max="5383" width="17.5703125" style="35" customWidth="1"/>
    <col min="5384" max="5633" width="9.140625" style="35"/>
    <col min="5634" max="5634" width="19.5703125" style="35" customWidth="1"/>
    <col min="5635" max="5635" width="6" style="35" customWidth="1"/>
    <col min="5636" max="5636" width="25.42578125" style="35" customWidth="1"/>
    <col min="5637" max="5638" width="12.85546875" style="35" customWidth="1"/>
    <col min="5639" max="5639" width="17.5703125" style="35" customWidth="1"/>
    <col min="5640" max="5889" width="9.140625" style="35"/>
    <col min="5890" max="5890" width="19.5703125" style="35" customWidth="1"/>
    <col min="5891" max="5891" width="6" style="35" customWidth="1"/>
    <col min="5892" max="5892" width="25.42578125" style="35" customWidth="1"/>
    <col min="5893" max="5894" width="12.85546875" style="35" customWidth="1"/>
    <col min="5895" max="5895" width="17.5703125" style="35" customWidth="1"/>
    <col min="5896" max="6145" width="9.140625" style="35"/>
    <col min="6146" max="6146" width="19.5703125" style="35" customWidth="1"/>
    <col min="6147" max="6147" width="6" style="35" customWidth="1"/>
    <col min="6148" max="6148" width="25.42578125" style="35" customWidth="1"/>
    <col min="6149" max="6150" width="12.85546875" style="35" customWidth="1"/>
    <col min="6151" max="6151" width="17.5703125" style="35" customWidth="1"/>
    <col min="6152" max="6401" width="9.140625" style="35"/>
    <col min="6402" max="6402" width="19.5703125" style="35" customWidth="1"/>
    <col min="6403" max="6403" width="6" style="35" customWidth="1"/>
    <col min="6404" max="6404" width="25.42578125" style="35" customWidth="1"/>
    <col min="6405" max="6406" width="12.85546875" style="35" customWidth="1"/>
    <col min="6407" max="6407" width="17.5703125" style="35" customWidth="1"/>
    <col min="6408" max="6657" width="9.140625" style="35"/>
    <col min="6658" max="6658" width="19.5703125" style="35" customWidth="1"/>
    <col min="6659" max="6659" width="6" style="35" customWidth="1"/>
    <col min="6660" max="6660" width="25.42578125" style="35" customWidth="1"/>
    <col min="6661" max="6662" width="12.85546875" style="35" customWidth="1"/>
    <col min="6663" max="6663" width="17.5703125" style="35" customWidth="1"/>
    <col min="6664" max="6913" width="9.140625" style="35"/>
    <col min="6914" max="6914" width="19.5703125" style="35" customWidth="1"/>
    <col min="6915" max="6915" width="6" style="35" customWidth="1"/>
    <col min="6916" max="6916" width="25.42578125" style="35" customWidth="1"/>
    <col min="6917" max="6918" width="12.85546875" style="35" customWidth="1"/>
    <col min="6919" max="6919" width="17.5703125" style="35" customWidth="1"/>
    <col min="6920" max="7169" width="9.140625" style="35"/>
    <col min="7170" max="7170" width="19.5703125" style="35" customWidth="1"/>
    <col min="7171" max="7171" width="6" style="35" customWidth="1"/>
    <col min="7172" max="7172" width="25.42578125" style="35" customWidth="1"/>
    <col min="7173" max="7174" width="12.85546875" style="35" customWidth="1"/>
    <col min="7175" max="7175" width="17.5703125" style="35" customWidth="1"/>
    <col min="7176" max="7425" width="9.140625" style="35"/>
    <col min="7426" max="7426" width="19.5703125" style="35" customWidth="1"/>
    <col min="7427" max="7427" width="6" style="35" customWidth="1"/>
    <col min="7428" max="7428" width="25.42578125" style="35" customWidth="1"/>
    <col min="7429" max="7430" width="12.85546875" style="35" customWidth="1"/>
    <col min="7431" max="7431" width="17.5703125" style="35" customWidth="1"/>
    <col min="7432" max="7681" width="9.140625" style="35"/>
    <col min="7682" max="7682" width="19.5703125" style="35" customWidth="1"/>
    <col min="7683" max="7683" width="6" style="35" customWidth="1"/>
    <col min="7684" max="7684" width="25.42578125" style="35" customWidth="1"/>
    <col min="7685" max="7686" width="12.85546875" style="35" customWidth="1"/>
    <col min="7687" max="7687" width="17.5703125" style="35" customWidth="1"/>
    <col min="7688" max="7937" width="9.140625" style="35"/>
    <col min="7938" max="7938" width="19.5703125" style="35" customWidth="1"/>
    <col min="7939" max="7939" width="6" style="35" customWidth="1"/>
    <col min="7940" max="7940" width="25.42578125" style="35" customWidth="1"/>
    <col min="7941" max="7942" width="12.85546875" style="35" customWidth="1"/>
    <col min="7943" max="7943" width="17.5703125" style="35" customWidth="1"/>
    <col min="7944" max="8193" width="9.140625" style="35"/>
    <col min="8194" max="8194" width="19.5703125" style="35" customWidth="1"/>
    <col min="8195" max="8195" width="6" style="35" customWidth="1"/>
    <col min="8196" max="8196" width="25.42578125" style="35" customWidth="1"/>
    <col min="8197" max="8198" width="12.85546875" style="35" customWidth="1"/>
    <col min="8199" max="8199" width="17.5703125" style="35" customWidth="1"/>
    <col min="8200" max="8449" width="9.140625" style="35"/>
    <col min="8450" max="8450" width="19.5703125" style="35" customWidth="1"/>
    <col min="8451" max="8451" width="6" style="35" customWidth="1"/>
    <col min="8452" max="8452" width="25.42578125" style="35" customWidth="1"/>
    <col min="8453" max="8454" width="12.85546875" style="35" customWidth="1"/>
    <col min="8455" max="8455" width="17.5703125" style="35" customWidth="1"/>
    <col min="8456" max="8705" width="9.140625" style="35"/>
    <col min="8706" max="8706" width="19.5703125" style="35" customWidth="1"/>
    <col min="8707" max="8707" width="6" style="35" customWidth="1"/>
    <col min="8708" max="8708" width="25.42578125" style="35" customWidth="1"/>
    <col min="8709" max="8710" width="12.85546875" style="35" customWidth="1"/>
    <col min="8711" max="8711" width="17.5703125" style="35" customWidth="1"/>
    <col min="8712" max="8961" width="9.140625" style="35"/>
    <col min="8962" max="8962" width="19.5703125" style="35" customWidth="1"/>
    <col min="8963" max="8963" width="6" style="35" customWidth="1"/>
    <col min="8964" max="8964" width="25.42578125" style="35" customWidth="1"/>
    <col min="8965" max="8966" width="12.85546875" style="35" customWidth="1"/>
    <col min="8967" max="8967" width="17.5703125" style="35" customWidth="1"/>
    <col min="8968" max="9217" width="9.140625" style="35"/>
    <col min="9218" max="9218" width="19.5703125" style="35" customWidth="1"/>
    <col min="9219" max="9219" width="6" style="35" customWidth="1"/>
    <col min="9220" max="9220" width="25.42578125" style="35" customWidth="1"/>
    <col min="9221" max="9222" width="12.85546875" style="35" customWidth="1"/>
    <col min="9223" max="9223" width="17.5703125" style="35" customWidth="1"/>
    <col min="9224" max="9473" width="9.140625" style="35"/>
    <col min="9474" max="9474" width="19.5703125" style="35" customWidth="1"/>
    <col min="9475" max="9475" width="6" style="35" customWidth="1"/>
    <col min="9476" max="9476" width="25.42578125" style="35" customWidth="1"/>
    <col min="9477" max="9478" width="12.85546875" style="35" customWidth="1"/>
    <col min="9479" max="9479" width="17.5703125" style="35" customWidth="1"/>
    <col min="9480" max="9729" width="9.140625" style="35"/>
    <col min="9730" max="9730" width="19.5703125" style="35" customWidth="1"/>
    <col min="9731" max="9731" width="6" style="35" customWidth="1"/>
    <col min="9732" max="9732" width="25.42578125" style="35" customWidth="1"/>
    <col min="9733" max="9734" width="12.85546875" style="35" customWidth="1"/>
    <col min="9735" max="9735" width="17.5703125" style="35" customWidth="1"/>
    <col min="9736" max="9985" width="9.140625" style="35"/>
    <col min="9986" max="9986" width="19.5703125" style="35" customWidth="1"/>
    <col min="9987" max="9987" width="6" style="35" customWidth="1"/>
    <col min="9988" max="9988" width="25.42578125" style="35" customWidth="1"/>
    <col min="9989" max="9990" width="12.85546875" style="35" customWidth="1"/>
    <col min="9991" max="9991" width="17.5703125" style="35" customWidth="1"/>
    <col min="9992" max="10241" width="9.140625" style="35"/>
    <col min="10242" max="10242" width="19.5703125" style="35" customWidth="1"/>
    <col min="10243" max="10243" width="6" style="35" customWidth="1"/>
    <col min="10244" max="10244" width="25.42578125" style="35" customWidth="1"/>
    <col min="10245" max="10246" width="12.85546875" style="35" customWidth="1"/>
    <col min="10247" max="10247" width="17.5703125" style="35" customWidth="1"/>
    <col min="10248" max="10497" width="9.140625" style="35"/>
    <col min="10498" max="10498" width="19.5703125" style="35" customWidth="1"/>
    <col min="10499" max="10499" width="6" style="35" customWidth="1"/>
    <col min="10500" max="10500" width="25.42578125" style="35" customWidth="1"/>
    <col min="10501" max="10502" width="12.85546875" style="35" customWidth="1"/>
    <col min="10503" max="10503" width="17.5703125" style="35" customWidth="1"/>
    <col min="10504" max="10753" width="9.140625" style="35"/>
    <col min="10754" max="10754" width="19.5703125" style="35" customWidth="1"/>
    <col min="10755" max="10755" width="6" style="35" customWidth="1"/>
    <col min="10756" max="10756" width="25.42578125" style="35" customWidth="1"/>
    <col min="10757" max="10758" width="12.85546875" style="35" customWidth="1"/>
    <col min="10759" max="10759" width="17.5703125" style="35" customWidth="1"/>
    <col min="10760" max="11009" width="9.140625" style="35"/>
    <col min="11010" max="11010" width="19.5703125" style="35" customWidth="1"/>
    <col min="11011" max="11011" width="6" style="35" customWidth="1"/>
    <col min="11012" max="11012" width="25.42578125" style="35" customWidth="1"/>
    <col min="11013" max="11014" width="12.85546875" style="35" customWidth="1"/>
    <col min="11015" max="11015" width="17.5703125" style="35" customWidth="1"/>
    <col min="11016" max="11265" width="9.140625" style="35"/>
    <col min="11266" max="11266" width="19.5703125" style="35" customWidth="1"/>
    <col min="11267" max="11267" width="6" style="35" customWidth="1"/>
    <col min="11268" max="11268" width="25.42578125" style="35" customWidth="1"/>
    <col min="11269" max="11270" width="12.85546875" style="35" customWidth="1"/>
    <col min="11271" max="11271" width="17.5703125" style="35" customWidth="1"/>
    <col min="11272" max="11521" width="9.140625" style="35"/>
    <col min="11522" max="11522" width="19.5703125" style="35" customWidth="1"/>
    <col min="11523" max="11523" width="6" style="35" customWidth="1"/>
    <col min="11524" max="11524" width="25.42578125" style="35" customWidth="1"/>
    <col min="11525" max="11526" width="12.85546875" style="35" customWidth="1"/>
    <col min="11527" max="11527" width="17.5703125" style="35" customWidth="1"/>
    <col min="11528" max="11777" width="9.140625" style="35"/>
    <col min="11778" max="11778" width="19.5703125" style="35" customWidth="1"/>
    <col min="11779" max="11779" width="6" style="35" customWidth="1"/>
    <col min="11780" max="11780" width="25.42578125" style="35" customWidth="1"/>
    <col min="11781" max="11782" width="12.85546875" style="35" customWidth="1"/>
    <col min="11783" max="11783" width="17.5703125" style="35" customWidth="1"/>
    <col min="11784" max="12033" width="9.140625" style="35"/>
    <col min="12034" max="12034" width="19.5703125" style="35" customWidth="1"/>
    <col min="12035" max="12035" width="6" style="35" customWidth="1"/>
    <col min="12036" max="12036" width="25.42578125" style="35" customWidth="1"/>
    <col min="12037" max="12038" width="12.85546875" style="35" customWidth="1"/>
    <col min="12039" max="12039" width="17.5703125" style="35" customWidth="1"/>
    <col min="12040" max="12289" width="9.140625" style="35"/>
    <col min="12290" max="12290" width="19.5703125" style="35" customWidth="1"/>
    <col min="12291" max="12291" width="6" style="35" customWidth="1"/>
    <col min="12292" max="12292" width="25.42578125" style="35" customWidth="1"/>
    <col min="12293" max="12294" width="12.85546875" style="35" customWidth="1"/>
    <col min="12295" max="12295" width="17.5703125" style="35" customWidth="1"/>
    <col min="12296" max="12545" width="9.140625" style="35"/>
    <col min="12546" max="12546" width="19.5703125" style="35" customWidth="1"/>
    <col min="12547" max="12547" width="6" style="35" customWidth="1"/>
    <col min="12548" max="12548" width="25.42578125" style="35" customWidth="1"/>
    <col min="12549" max="12550" width="12.85546875" style="35" customWidth="1"/>
    <col min="12551" max="12551" width="17.5703125" style="35" customWidth="1"/>
    <col min="12552" max="12801" width="9.140625" style="35"/>
    <col min="12802" max="12802" width="19.5703125" style="35" customWidth="1"/>
    <col min="12803" max="12803" width="6" style="35" customWidth="1"/>
    <col min="12804" max="12804" width="25.42578125" style="35" customWidth="1"/>
    <col min="12805" max="12806" width="12.85546875" style="35" customWidth="1"/>
    <col min="12807" max="12807" width="17.5703125" style="35" customWidth="1"/>
    <col min="12808" max="13057" width="9.140625" style="35"/>
    <col min="13058" max="13058" width="19.5703125" style="35" customWidth="1"/>
    <col min="13059" max="13059" width="6" style="35" customWidth="1"/>
    <col min="13060" max="13060" width="25.42578125" style="35" customWidth="1"/>
    <col min="13061" max="13062" width="12.85546875" style="35" customWidth="1"/>
    <col min="13063" max="13063" width="17.5703125" style="35" customWidth="1"/>
    <col min="13064" max="13313" width="9.140625" style="35"/>
    <col min="13314" max="13314" width="19.5703125" style="35" customWidth="1"/>
    <col min="13315" max="13315" width="6" style="35" customWidth="1"/>
    <col min="13316" max="13316" width="25.42578125" style="35" customWidth="1"/>
    <col min="13317" max="13318" width="12.85546875" style="35" customWidth="1"/>
    <col min="13319" max="13319" width="17.5703125" style="35" customWidth="1"/>
    <col min="13320" max="13569" width="9.140625" style="35"/>
    <col min="13570" max="13570" width="19.5703125" style="35" customWidth="1"/>
    <col min="13571" max="13571" width="6" style="35" customWidth="1"/>
    <col min="13572" max="13572" width="25.42578125" style="35" customWidth="1"/>
    <col min="13573" max="13574" width="12.85546875" style="35" customWidth="1"/>
    <col min="13575" max="13575" width="17.5703125" style="35" customWidth="1"/>
    <col min="13576" max="13825" width="9.140625" style="35"/>
    <col min="13826" max="13826" width="19.5703125" style="35" customWidth="1"/>
    <col min="13827" max="13827" width="6" style="35" customWidth="1"/>
    <col min="13828" max="13828" width="25.42578125" style="35" customWidth="1"/>
    <col min="13829" max="13830" width="12.85546875" style="35" customWidth="1"/>
    <col min="13831" max="13831" width="17.5703125" style="35" customWidth="1"/>
    <col min="13832" max="14081" width="9.140625" style="35"/>
    <col min="14082" max="14082" width="19.5703125" style="35" customWidth="1"/>
    <col min="14083" max="14083" width="6" style="35" customWidth="1"/>
    <col min="14084" max="14084" width="25.42578125" style="35" customWidth="1"/>
    <col min="14085" max="14086" width="12.85546875" style="35" customWidth="1"/>
    <col min="14087" max="14087" width="17.5703125" style="35" customWidth="1"/>
    <col min="14088" max="14337" width="9.140625" style="35"/>
    <col min="14338" max="14338" width="19.5703125" style="35" customWidth="1"/>
    <col min="14339" max="14339" width="6" style="35" customWidth="1"/>
    <col min="14340" max="14340" width="25.42578125" style="35" customWidth="1"/>
    <col min="14341" max="14342" width="12.85546875" style="35" customWidth="1"/>
    <col min="14343" max="14343" width="17.5703125" style="35" customWidth="1"/>
    <col min="14344" max="14593" width="9.140625" style="35"/>
    <col min="14594" max="14594" width="19.5703125" style="35" customWidth="1"/>
    <col min="14595" max="14595" width="6" style="35" customWidth="1"/>
    <col min="14596" max="14596" width="25.42578125" style="35" customWidth="1"/>
    <col min="14597" max="14598" width="12.85546875" style="35" customWidth="1"/>
    <col min="14599" max="14599" width="17.5703125" style="35" customWidth="1"/>
    <col min="14600" max="14849" width="9.140625" style="35"/>
    <col min="14850" max="14850" width="19.5703125" style="35" customWidth="1"/>
    <col min="14851" max="14851" width="6" style="35" customWidth="1"/>
    <col min="14852" max="14852" width="25.42578125" style="35" customWidth="1"/>
    <col min="14853" max="14854" width="12.85546875" style="35" customWidth="1"/>
    <col min="14855" max="14855" width="17.5703125" style="35" customWidth="1"/>
    <col min="14856" max="15105" width="9.140625" style="35"/>
    <col min="15106" max="15106" width="19.5703125" style="35" customWidth="1"/>
    <col min="15107" max="15107" width="6" style="35" customWidth="1"/>
    <col min="15108" max="15108" width="25.42578125" style="35" customWidth="1"/>
    <col min="15109" max="15110" width="12.85546875" style="35" customWidth="1"/>
    <col min="15111" max="15111" width="17.5703125" style="35" customWidth="1"/>
    <col min="15112" max="15361" width="9.140625" style="35"/>
    <col min="15362" max="15362" width="19.5703125" style="35" customWidth="1"/>
    <col min="15363" max="15363" width="6" style="35" customWidth="1"/>
    <col min="15364" max="15364" width="25.42578125" style="35" customWidth="1"/>
    <col min="15365" max="15366" width="12.85546875" style="35" customWidth="1"/>
    <col min="15367" max="15367" width="17.5703125" style="35" customWidth="1"/>
    <col min="15368" max="15617" width="9.140625" style="35"/>
    <col min="15618" max="15618" width="19.5703125" style="35" customWidth="1"/>
    <col min="15619" max="15619" width="6" style="35" customWidth="1"/>
    <col min="15620" max="15620" width="25.42578125" style="35" customWidth="1"/>
    <col min="15621" max="15622" width="12.85546875" style="35" customWidth="1"/>
    <col min="15623" max="15623" width="17.5703125" style="35" customWidth="1"/>
    <col min="15624" max="15873" width="9.140625" style="35"/>
    <col min="15874" max="15874" width="19.5703125" style="35" customWidth="1"/>
    <col min="15875" max="15875" width="6" style="35" customWidth="1"/>
    <col min="15876" max="15876" width="25.42578125" style="35" customWidth="1"/>
    <col min="15877" max="15878" width="12.85546875" style="35" customWidth="1"/>
    <col min="15879" max="15879" width="17.5703125" style="35" customWidth="1"/>
    <col min="15880" max="16129" width="9.140625" style="35"/>
    <col min="16130" max="16130" width="19.5703125" style="35" customWidth="1"/>
    <col min="16131" max="16131" width="6" style="35" customWidth="1"/>
    <col min="16132" max="16132" width="25.42578125" style="35" customWidth="1"/>
    <col min="16133" max="16134" width="12.85546875" style="35" customWidth="1"/>
    <col min="16135" max="16135" width="17.5703125" style="35" customWidth="1"/>
    <col min="16136" max="16384" width="9.140625" style="35"/>
  </cols>
  <sheetData>
    <row r="1" spans="2:12" ht="9" customHeight="1" thickBot="1" x14ac:dyDescent="0.3"/>
    <row r="2" spans="2:12" s="36" customFormat="1" ht="41.25" customHeight="1" x14ac:dyDescent="0.25">
      <c r="B2" s="65"/>
      <c r="C2" s="66"/>
      <c r="D2" s="66"/>
      <c r="E2" s="16"/>
      <c r="F2" s="16"/>
      <c r="G2" s="17"/>
    </row>
    <row r="3" spans="2:12" s="36" customFormat="1" ht="10.5" customHeight="1" x14ac:dyDescent="0.25">
      <c r="B3" s="67"/>
      <c r="C3" s="68"/>
      <c r="D3" s="68"/>
      <c r="E3" s="68"/>
      <c r="F3" s="68"/>
      <c r="G3" s="69"/>
    </row>
    <row r="4" spans="2:12" s="36" customFormat="1" ht="16.5" customHeight="1" x14ac:dyDescent="0.25">
      <c r="B4" s="70" t="s">
        <v>0</v>
      </c>
      <c r="C4" s="71"/>
      <c r="D4" s="71"/>
      <c r="E4" s="71"/>
      <c r="F4" s="71"/>
      <c r="G4" s="72"/>
    </row>
    <row r="5" spans="2:12" s="37" customFormat="1" ht="60" customHeight="1" x14ac:dyDescent="0.25">
      <c r="B5" s="73" t="s">
        <v>63</v>
      </c>
      <c r="C5" s="74"/>
      <c r="D5" s="74"/>
      <c r="E5" s="74"/>
      <c r="F5" s="74"/>
      <c r="G5" s="75"/>
    </row>
    <row r="6" spans="2:12" s="37" customFormat="1" ht="12" customHeight="1" x14ac:dyDescent="0.25">
      <c r="B6" s="92" t="s">
        <v>62</v>
      </c>
      <c r="C6" s="93"/>
      <c r="D6" s="93"/>
      <c r="E6" s="93"/>
      <c r="F6" s="93"/>
      <c r="G6" s="94"/>
    </row>
    <row r="7" spans="2:12" s="36" customFormat="1" ht="3.75" customHeight="1" x14ac:dyDescent="0.25">
      <c r="B7" s="18"/>
      <c r="C7" s="3"/>
      <c r="D7" s="3"/>
      <c r="E7" s="3"/>
      <c r="F7" s="3"/>
      <c r="G7" s="19"/>
    </row>
    <row r="8" spans="2:12" ht="12" customHeight="1" x14ac:dyDescent="0.25">
      <c r="B8" s="56" t="s">
        <v>1</v>
      </c>
      <c r="C8" s="52"/>
      <c r="D8" s="52"/>
      <c r="E8" s="52"/>
      <c r="F8" s="52"/>
      <c r="G8" s="53"/>
    </row>
    <row r="9" spans="2:12" ht="10.5" customHeight="1" x14ac:dyDescent="0.25">
      <c r="B9" s="56"/>
      <c r="C9" s="54"/>
      <c r="D9" s="54"/>
      <c r="E9" s="54"/>
      <c r="F9" s="54"/>
      <c r="G9" s="55"/>
    </row>
    <row r="10" spans="2:12" ht="18" customHeight="1" x14ac:dyDescent="0.25">
      <c r="B10" s="50" t="s">
        <v>3</v>
      </c>
      <c r="C10" s="57"/>
      <c r="D10" s="58"/>
      <c r="E10" s="59"/>
      <c r="F10" s="7" t="s">
        <v>45</v>
      </c>
      <c r="G10" s="20"/>
    </row>
    <row r="11" spans="2:12" ht="12.75" customHeight="1" x14ac:dyDescent="0.25">
      <c r="B11" s="51"/>
      <c r="C11" s="60" t="s">
        <v>43</v>
      </c>
      <c r="D11" s="61"/>
      <c r="E11" s="61"/>
      <c r="F11" s="11" t="s">
        <v>42</v>
      </c>
      <c r="G11" s="21" t="s">
        <v>40</v>
      </c>
    </row>
    <row r="12" spans="2:12" ht="20.25" customHeight="1" x14ac:dyDescent="0.25">
      <c r="B12" s="22" t="s">
        <v>4</v>
      </c>
      <c r="C12" s="76"/>
      <c r="D12" s="77"/>
      <c r="E12" s="77"/>
      <c r="F12" s="78"/>
      <c r="G12" s="23" t="s">
        <v>5</v>
      </c>
    </row>
    <row r="13" spans="2:12" ht="20.25" customHeight="1" x14ac:dyDescent="0.25">
      <c r="B13" s="24" t="s">
        <v>44</v>
      </c>
      <c r="C13" s="79"/>
      <c r="D13" s="79"/>
      <c r="E13" s="79"/>
      <c r="F13" s="80"/>
      <c r="G13" s="41"/>
    </row>
    <row r="14" spans="2:12" s="36" customFormat="1" ht="8.25" customHeight="1" x14ac:dyDescent="0.25">
      <c r="B14" s="25"/>
      <c r="C14" s="12"/>
      <c r="D14" s="12"/>
      <c r="E14" s="12"/>
      <c r="F14" s="12"/>
      <c r="G14" s="26"/>
    </row>
    <row r="15" spans="2:12" s="36" customFormat="1" ht="14.25" customHeight="1" x14ac:dyDescent="0.25">
      <c r="B15" s="27" t="s">
        <v>6</v>
      </c>
      <c r="C15" s="81" t="s">
        <v>7</v>
      </c>
      <c r="D15" s="81"/>
      <c r="E15" s="81"/>
      <c r="F15" s="81"/>
      <c r="G15" s="28" t="s">
        <v>8</v>
      </c>
    </row>
    <row r="16" spans="2:12" ht="36" customHeight="1" x14ac:dyDescent="0.25">
      <c r="B16" s="42" t="b">
        <v>1</v>
      </c>
      <c r="C16" s="82" t="s">
        <v>32</v>
      </c>
      <c r="D16" s="83"/>
      <c r="E16" s="83"/>
      <c r="F16" s="84"/>
      <c r="G16" s="29" t="s">
        <v>65</v>
      </c>
      <c r="L16" s="35" t="s">
        <v>2</v>
      </c>
    </row>
    <row r="17" spans="2:7" ht="38.25" customHeight="1" x14ac:dyDescent="0.25">
      <c r="B17" s="42" t="b">
        <v>0</v>
      </c>
      <c r="C17" s="82" t="s">
        <v>33</v>
      </c>
      <c r="D17" s="85"/>
      <c r="E17" s="85"/>
      <c r="F17" s="86"/>
      <c r="G17" s="29" t="s">
        <v>66</v>
      </c>
    </row>
    <row r="18" spans="2:7" ht="48" customHeight="1" x14ac:dyDescent="0.25">
      <c r="B18" s="42" t="b">
        <v>0</v>
      </c>
      <c r="C18" s="82" t="s">
        <v>34</v>
      </c>
      <c r="D18" s="83"/>
      <c r="E18" s="83"/>
      <c r="F18" s="84"/>
      <c r="G18" s="29" t="s">
        <v>67</v>
      </c>
    </row>
    <row r="19" spans="2:7" s="36" customFormat="1" ht="10.5" customHeight="1" x14ac:dyDescent="0.25">
      <c r="B19" s="25"/>
      <c r="C19" s="2"/>
      <c r="D19" s="2"/>
      <c r="E19" s="2"/>
      <c r="F19" s="2"/>
      <c r="G19" s="26"/>
    </row>
    <row r="20" spans="2:7" s="36" customFormat="1" ht="14.25" customHeight="1" x14ac:dyDescent="0.25">
      <c r="B20" s="87" t="s">
        <v>9</v>
      </c>
      <c r="C20" s="88"/>
      <c r="D20" s="88"/>
      <c r="E20" s="88"/>
      <c r="F20" s="88"/>
      <c r="G20" s="89"/>
    </row>
    <row r="21" spans="2:7" s="36" customFormat="1" ht="29.25" customHeight="1" x14ac:dyDescent="0.25">
      <c r="B21" s="90" t="s">
        <v>10</v>
      </c>
      <c r="C21" s="91"/>
      <c r="D21" s="10" t="s">
        <v>11</v>
      </c>
      <c r="E21" s="15" t="s">
        <v>12</v>
      </c>
      <c r="F21" s="15" t="s">
        <v>13</v>
      </c>
      <c r="G21" s="30" t="s">
        <v>14</v>
      </c>
    </row>
    <row r="22" spans="2:7" ht="14.1" customHeight="1" x14ac:dyDescent="0.25">
      <c r="B22" s="48" t="s">
        <v>15</v>
      </c>
      <c r="C22" s="49"/>
      <c r="D22" s="6"/>
      <c r="E22" s="13"/>
      <c r="F22" s="14"/>
      <c r="G22" s="31">
        <f>IFERROR((IF($C$12="Masonry",0.12,0) * E22*F22) +  (IF(OR(VLOOKUP($G$10,'Drop Downs'!$A:$B,2,FALSE)="Hawaii County",VLOOKUP($G$10,'Drop Downs'!$A:$B,2,FALSE)="Maui County",VLOOKUP($G$10,'Drop Downs'!$A:$B,2,FALSE)="Kauai County"),0.15,IF(OR(VLOOKUP($G$10,'Drop Downs'!$A:$B,2,FALSE)="Lanai County",VLOOKUP($G$10,'Drop Downs'!$A:$B,2,FALSE)="Molokai County"),0.3,0)) * E22*F22) + (E22*F22),0)</f>
        <v>0</v>
      </c>
    </row>
    <row r="23" spans="2:7" ht="14.1" customHeight="1" x14ac:dyDescent="0.25">
      <c r="B23" s="48" t="s">
        <v>16</v>
      </c>
      <c r="C23" s="49"/>
      <c r="D23" s="8" t="s">
        <v>17</v>
      </c>
      <c r="E23" s="13"/>
      <c r="F23" s="5">
        <f>0.85*F22</f>
        <v>0</v>
      </c>
      <c r="G23" s="31">
        <f>IFERROR((IF($C$12="Masonry",0.12,0) * E23*F23) +  (IF(OR(VLOOKUP($G$10,'Drop Downs'!$A:$B,2,FALSE)="Hawaii County",VLOOKUP($G$10,'Drop Downs'!$A:$B,2,FALSE)="Maui County",VLOOKUP($G$10,'Drop Downs'!$A:$B,2,FALSE)="Kauai County"),0.15,IF(OR(VLOOKUP($G$10,'Drop Downs'!$A:$B,2,FALSE)="Lanai County",VLOOKUP($G$10,'Drop Downs'!$A:$B,2,FALSE)="Molokai County"),0.3,0)) * E23*F23) + (E23*F23),0)</f>
        <v>0</v>
      </c>
    </row>
    <row r="24" spans="2:7" ht="14.1" customHeight="1" x14ac:dyDescent="0.25">
      <c r="B24" s="48" t="s">
        <v>18</v>
      </c>
      <c r="C24" s="49"/>
      <c r="D24" s="8" t="s">
        <v>19</v>
      </c>
      <c r="E24" s="13">
        <v>0</v>
      </c>
      <c r="F24" s="5">
        <f>0.33*F22</f>
        <v>0</v>
      </c>
      <c r="G24" s="31">
        <f>IFERROR((IF($C$12="Masonry",0.12,0) * E24*F24) +  (IF(OR(VLOOKUP($G$10,'Drop Downs'!$A:$B,2,FALSE)="Hawaii County",VLOOKUP($G$10,'Drop Downs'!$A:$B,2,FALSE)="Maui County",VLOOKUP($G$10,'Drop Downs'!$A:$B,2,FALSE)="Kauai County"),0.15,IF(OR(VLOOKUP($G$10,'Drop Downs'!$A:$B,2,FALSE)="Lanai County",VLOOKUP($G$10,'Drop Downs'!$A:$B,2,FALSE)="Molokai County"),0.3,0)) * E24*F24) + (E24*F24),0)</f>
        <v>0</v>
      </c>
    </row>
    <row r="25" spans="2:7" ht="14.1" customHeight="1" x14ac:dyDescent="0.25">
      <c r="B25" s="48" t="s">
        <v>20</v>
      </c>
      <c r="C25" s="49"/>
      <c r="D25" s="8" t="s">
        <v>21</v>
      </c>
      <c r="E25" s="13"/>
      <c r="F25" s="5">
        <f>0.66*F22</f>
        <v>0</v>
      </c>
      <c r="G25" s="31">
        <f>IFERROR((IF($C$12="Masonry",0.12,0) * E25*F25) +  (IF(OR(VLOOKUP($G$10,'Drop Downs'!$A:$B,2,FALSE)="Hawaii County",VLOOKUP($G$10,'Drop Downs'!$A:$B,2,FALSE)="Maui County",VLOOKUP($G$10,'Drop Downs'!$A:$B,2,FALSE)="Kauai County"),0.15,IF(OR(VLOOKUP($G$10,'Drop Downs'!$A:$B,2,FALSE)="Lanai County",VLOOKUP($G$10,'Drop Downs'!$A:$B,2,FALSE)="Molokai County"),0.3,0)) * E25*F25) + (E25*F25),0)</f>
        <v>0</v>
      </c>
    </row>
    <row r="26" spans="2:7" ht="14.1" customHeight="1" x14ac:dyDescent="0.25">
      <c r="B26" s="48" t="s">
        <v>22</v>
      </c>
      <c r="C26" s="49"/>
      <c r="D26" s="8" t="s">
        <v>19</v>
      </c>
      <c r="E26" s="13">
        <v>0</v>
      </c>
      <c r="F26" s="5">
        <f>0.33*F22</f>
        <v>0</v>
      </c>
      <c r="G26" s="31">
        <f>IFERROR((IF($C$12="Masonry",0.12,0) * E26*F26) +  (IF(OR(VLOOKUP($G$10,'Drop Downs'!$A:$B,2,FALSE)="Hawaii County",VLOOKUP($G$10,'Drop Downs'!$A:$B,2,FALSE)="Maui County",VLOOKUP($G$10,'Drop Downs'!$A:$B,2,FALSE)="Kauai County"),0.15,IF(OR(VLOOKUP($G$10,'Drop Downs'!$A:$B,2,FALSE)="Lanai County",VLOOKUP($G$10,'Drop Downs'!$A:$B,2,FALSE)="Molokai County"),0.3,0)) * E26*F26) + (E26*F26),0)</f>
        <v>0</v>
      </c>
    </row>
    <row r="27" spans="2:7" ht="14.1" customHeight="1" x14ac:dyDescent="0.25">
      <c r="B27" s="48" t="s">
        <v>23</v>
      </c>
      <c r="C27" s="49"/>
      <c r="D27" s="8" t="s">
        <v>24</v>
      </c>
      <c r="E27" s="13">
        <v>0</v>
      </c>
      <c r="F27" s="5">
        <f>0.5*F22</f>
        <v>0</v>
      </c>
      <c r="G27" s="31">
        <f>IFERROR((IF($C$12="Masonry",0.12,0) * E27*F27) +  (IF(OR(VLOOKUP($G$10,'Drop Downs'!$A:$B,2,FALSE)="Hawaii County",VLOOKUP($G$10,'Drop Downs'!$A:$B,2,FALSE)="Maui County",VLOOKUP($G$10,'Drop Downs'!$A:$B,2,FALSE)="Kauai County"),0.15,IF(OR(VLOOKUP($G$10,'Drop Downs'!$A:$B,2,FALSE)="Lanai County",VLOOKUP($G$10,'Drop Downs'!$A:$B,2,FALSE)="Molokai County"),0.3,0)) * E27*F27) + (E27*F27),0)</f>
        <v>0</v>
      </c>
    </row>
    <row r="28" spans="2:7" ht="14.1" customHeight="1" x14ac:dyDescent="0.25">
      <c r="B28" s="48" t="s">
        <v>25</v>
      </c>
      <c r="C28" s="49"/>
      <c r="D28" s="8" t="s">
        <v>26</v>
      </c>
      <c r="E28" s="13">
        <v>0</v>
      </c>
      <c r="F28" s="5">
        <f>0.8*F22</f>
        <v>0</v>
      </c>
      <c r="G28" s="31">
        <f>IFERROR((IF($C$12="Masonry",0.12,0) * E28*F28) +  (IF(OR(VLOOKUP($G$10,'Drop Downs'!$A:$B,2,FALSE)="Hawaii County",VLOOKUP($G$10,'Drop Downs'!$A:$B,2,FALSE)="Maui County",VLOOKUP($G$10,'Drop Downs'!$A:$B,2,FALSE)="Kauai County"),0.15,IF(OR(VLOOKUP($G$10,'Drop Downs'!$A:$B,2,FALSE)="Lanai County",VLOOKUP($G$10,'Drop Downs'!$A:$B,2,FALSE)="Molokai County"),0.3,0)) * E28*F28) + (E28*F28),0)</f>
        <v>0</v>
      </c>
    </row>
    <row r="29" spans="2:7" ht="14.1" customHeight="1" x14ac:dyDescent="0.25">
      <c r="B29" s="48" t="s">
        <v>27</v>
      </c>
      <c r="C29" s="49"/>
      <c r="D29" s="8" t="s">
        <v>24</v>
      </c>
      <c r="E29" s="13">
        <v>0</v>
      </c>
      <c r="F29" s="5">
        <f>0.5*F22</f>
        <v>0</v>
      </c>
      <c r="G29" s="31">
        <f>IFERROR((IF($C$12="Masonry",0.12,0) * E29*F29) +  (IF(OR(VLOOKUP($G$10,'Drop Downs'!$A:$B,2,FALSE)="Hawaii County",VLOOKUP($G$10,'Drop Downs'!$A:$B,2,FALSE)="Maui County",VLOOKUP($G$10,'Drop Downs'!$A:$B,2,FALSE)="Kauai County"),0.15,IF(OR(VLOOKUP($G$10,'Drop Downs'!$A:$B,2,FALSE)="Lanai County",VLOOKUP($G$10,'Drop Downs'!$A:$B,2,FALSE)="Molokai County"),0.3,0)) * E29*F29) + (E29*F29),0)</f>
        <v>0</v>
      </c>
    </row>
    <row r="30" spans="2:7" ht="14.1" customHeight="1" x14ac:dyDescent="0.25">
      <c r="B30" s="48" t="s">
        <v>28</v>
      </c>
      <c r="C30" s="49"/>
      <c r="D30" s="46"/>
      <c r="E30" s="4"/>
      <c r="F30" s="1"/>
      <c r="G30" s="47"/>
    </row>
    <row r="31" spans="2:7" s="36" customFormat="1" x14ac:dyDescent="0.25">
      <c r="B31" s="108" t="s">
        <v>29</v>
      </c>
      <c r="C31" s="109"/>
      <c r="D31" s="109"/>
      <c r="E31" s="109"/>
      <c r="F31" s="109"/>
      <c r="G31" s="31">
        <f>SUM(G22:G30)</f>
        <v>0</v>
      </c>
    </row>
    <row r="32" spans="2:7" ht="24" customHeight="1" x14ac:dyDescent="0.25">
      <c r="B32" s="98" t="s">
        <v>64</v>
      </c>
      <c r="C32" s="99"/>
      <c r="D32" s="100"/>
      <c r="E32" s="43" t="s">
        <v>57</v>
      </c>
      <c r="F32" s="44" t="s">
        <v>60</v>
      </c>
      <c r="G32" s="45">
        <f>IF(F32="Yes",$G$31*0.06,0)</f>
        <v>0</v>
      </c>
    </row>
    <row r="33" spans="2:16" ht="23.25" customHeight="1" x14ac:dyDescent="0.25">
      <c r="B33" s="101"/>
      <c r="C33" s="102"/>
      <c r="D33" s="103"/>
      <c r="E33" s="43" t="s">
        <v>58</v>
      </c>
      <c r="F33" s="44" t="s">
        <v>60</v>
      </c>
      <c r="G33" s="45">
        <f>IF(F33="Yes",$G$31*0.06,0)</f>
        <v>0</v>
      </c>
    </row>
    <row r="34" spans="2:16" s="36" customFormat="1" x14ac:dyDescent="0.25">
      <c r="B34" s="18"/>
      <c r="C34" s="3"/>
      <c r="D34" s="3"/>
      <c r="E34" s="3"/>
      <c r="F34" s="32" t="s">
        <v>30</v>
      </c>
      <c r="G34" s="33">
        <f>IFERROR(SUM(G31:G33)+G30,0)</f>
        <v>0</v>
      </c>
      <c r="O34" s="64"/>
      <c r="P34" s="64"/>
    </row>
    <row r="35" spans="2:16" s="36" customFormat="1" ht="5.25" customHeight="1" x14ac:dyDescent="0.25">
      <c r="B35" s="34"/>
      <c r="C35" s="9"/>
      <c r="D35" s="9"/>
      <c r="E35" s="3"/>
      <c r="F35" s="3"/>
      <c r="G35" s="19"/>
    </row>
    <row r="36" spans="2:16" ht="17.25" customHeight="1" x14ac:dyDescent="0.25">
      <c r="B36" s="110" t="s">
        <v>31</v>
      </c>
      <c r="C36" s="111"/>
      <c r="D36" s="111"/>
      <c r="E36" s="112"/>
      <c r="F36" s="113"/>
      <c r="G36" s="114"/>
    </row>
    <row r="37" spans="2:16" s="36" customFormat="1" ht="12.75" customHeight="1" x14ac:dyDescent="0.25">
      <c r="B37" s="115" t="s">
        <v>51</v>
      </c>
      <c r="C37" s="62"/>
      <c r="D37" s="62"/>
      <c r="E37" s="62" t="s">
        <v>53</v>
      </c>
      <c r="F37" s="62"/>
      <c r="G37" s="63"/>
    </row>
    <row r="38" spans="2:16" ht="16.5" customHeight="1" x14ac:dyDescent="0.25">
      <c r="B38" s="104"/>
      <c r="C38" s="105"/>
      <c r="D38" s="105"/>
      <c r="E38" s="106"/>
      <c r="F38" s="106"/>
      <c r="G38" s="107"/>
    </row>
    <row r="39" spans="2:16" s="38" customFormat="1" ht="11.25" customHeight="1" thickBot="1" x14ac:dyDescent="0.25">
      <c r="B39" s="95" t="s">
        <v>52</v>
      </c>
      <c r="C39" s="96"/>
      <c r="D39" s="96"/>
      <c r="E39" s="96" t="s">
        <v>54</v>
      </c>
      <c r="F39" s="96"/>
      <c r="G39" s="97"/>
    </row>
    <row r="41" spans="2:16" x14ac:dyDescent="0.25">
      <c r="B41" s="39"/>
      <c r="C41" s="39"/>
      <c r="D41" s="39"/>
    </row>
    <row r="42" spans="2:16" x14ac:dyDescent="0.25">
      <c r="B42" s="40"/>
    </row>
    <row r="43" spans="2:16" x14ac:dyDescent="0.25">
      <c r="B43" s="40"/>
    </row>
  </sheetData>
  <mergeCells count="38">
    <mergeCell ref="B6:G6"/>
    <mergeCell ref="B39:D39"/>
    <mergeCell ref="E39:G39"/>
    <mergeCell ref="B32:D33"/>
    <mergeCell ref="B38:D38"/>
    <mergeCell ref="E38:G38"/>
    <mergeCell ref="B25:C25"/>
    <mergeCell ref="B26:C26"/>
    <mergeCell ref="B27:C27"/>
    <mergeCell ref="B28:C28"/>
    <mergeCell ref="B29:C29"/>
    <mergeCell ref="B30:C30"/>
    <mergeCell ref="B31:F31"/>
    <mergeCell ref="B36:D36"/>
    <mergeCell ref="E36:G36"/>
    <mergeCell ref="B37:D37"/>
    <mergeCell ref="E37:G37"/>
    <mergeCell ref="O34:P34"/>
    <mergeCell ref="B2:D2"/>
    <mergeCell ref="B3:G3"/>
    <mergeCell ref="B4:G4"/>
    <mergeCell ref="B5:G5"/>
    <mergeCell ref="B24:C24"/>
    <mergeCell ref="C12:F12"/>
    <mergeCell ref="C13:F13"/>
    <mergeCell ref="C15:F15"/>
    <mergeCell ref="C16:F16"/>
    <mergeCell ref="C17:F17"/>
    <mergeCell ref="C18:F18"/>
    <mergeCell ref="B20:G20"/>
    <mergeCell ref="B21:C21"/>
    <mergeCell ref="B22:C22"/>
    <mergeCell ref="B23:C23"/>
    <mergeCell ref="B10:B11"/>
    <mergeCell ref="C8:G9"/>
    <mergeCell ref="B8:B9"/>
    <mergeCell ref="C10:E10"/>
    <mergeCell ref="C11:E11"/>
  </mergeCells>
  <dataValidations count="1">
    <dataValidation type="list" allowBlank="1" showInputMessage="1" showErrorMessage="1" errorTitle="ERROR:" error="Select ONE 'Type of Home' and input a valid WHOLE NUMBER" promptTitle="Input Cost per Square Ft" prompt="Input Cost per Square Feet based on the valid range for the type of home selected" sqref="F22" xr:uid="{00000000-0002-0000-0000-000000000000}">
      <formula1>IF(AND(B16=TRUE,B17=FALSE,B18=FALSE),One,IF(AND(B16=FALSE,B17=TRUE,B18=FALSE),Two,IF(AND(B16=FALSE,B17=FALSE,B18=TRUE),Three,"Error")))</formula1>
    </dataValidation>
  </dataValidations>
  <printOptions horizontalCentered="1"/>
  <pageMargins left="0.7" right="0.7" top="0.75" bottom="0.75" header="0.3" footer="0.3"/>
  <pageSetup orientation="portrait" r:id="rId1"/>
  <headerFooter alignWithMargins="0">
    <oddFooter>&amp;LRCE 1222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114300</xdr:colOff>
                    <xdr:row>15</xdr:row>
                    <xdr:rowOff>47625</xdr:rowOff>
                  </from>
                  <to>
                    <xdr:col>1</xdr:col>
                    <xdr:colOff>1190625</xdr:colOff>
                    <xdr:row>16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114300</xdr:colOff>
                    <xdr:row>16</xdr:row>
                    <xdr:rowOff>104775</xdr:rowOff>
                  </from>
                  <to>
                    <xdr:col>2</xdr:col>
                    <xdr:colOff>0</xdr:colOff>
                    <xdr:row>16</xdr:row>
                    <xdr:rowOff>400050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114300</xdr:colOff>
                    <xdr:row>17</xdr:row>
                    <xdr:rowOff>95250</xdr:rowOff>
                  </from>
                  <to>
                    <xdr:col>1</xdr:col>
                    <xdr:colOff>1133475</xdr:colOff>
                    <xdr:row>17</xdr:row>
                    <xdr:rowOff>428625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Select Construction Type" promptTitle="Type of Construction" prompt="Use Drop Down" xr:uid="{00000000-0002-0000-0000-000001000000}">
          <x14:formula1>
            <xm:f>'Drop Downs'!$D$2:$D$3</xm:f>
          </x14:formula1>
          <xm:sqref>C12:F12</xm:sqref>
        </x14:dataValidation>
        <x14:dataValidation type="list" allowBlank="1" showInputMessage="1" showErrorMessage="1" errorTitle="Select Occupancy" promptTitle="Occupancy" prompt="Use Drop Down" xr:uid="{00000000-0002-0000-0000-000002000000}">
          <x14:formula1>
            <xm:f>'Drop Downs'!$F$2:$F$3</xm:f>
          </x14:formula1>
          <xm:sqref>C13:F13</xm:sqref>
        </x14:dataValidation>
        <x14:dataValidation type="list" allowBlank="1" showInputMessage="1" showErrorMessage="1" errorTitle="Enter Valid Zip Code" xr:uid="{00000000-0002-0000-0000-000003000000}">
          <x14:formula1>
            <xm:f>'Drop Downs'!A2:A140</xm:f>
          </x14:formula1>
          <xm:sqref>G10</xm:sqref>
        </x14:dataValidation>
        <x14:dataValidation type="list" showInputMessage="1" showErrorMessage="1" errorTitle="Select Debris Removal Option" promptTitle="Debris Removal" prompt="Choose Yes or No" xr:uid="{00000000-0002-0000-0000-000004000000}">
          <x14:formula1>
            <xm:f>'Drop Downs'!$H$2:$H$3</xm:f>
          </x14:formula1>
          <xm:sqref>F32</xm:sqref>
        </x14:dataValidation>
        <x14:dataValidation type="list" showInputMessage="1" showErrorMessage="1" errorTitle="Architect Fees" error="Select Architect Fees Option_x000a_" promptTitle="Architect Fees" prompt="Choose Yes or No" xr:uid="{00000000-0002-0000-0000-000005000000}">
          <x14:formula1>
            <xm:f>'Drop Downs'!$H$2:$H$3</xm:f>
          </x14:formula1>
          <xm:sqref>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2"/>
  <sheetViews>
    <sheetView topLeftCell="A71" workbookViewId="0">
      <selection activeCell="H81" sqref="H81"/>
    </sheetView>
  </sheetViews>
  <sheetFormatPr defaultRowHeight="15" x14ac:dyDescent="0.25"/>
  <cols>
    <col min="2" max="2" width="16" bestFit="1" customWidth="1"/>
    <col min="4" max="4" width="12.28515625" bestFit="1" customWidth="1"/>
    <col min="6" max="6" width="16" bestFit="1" customWidth="1"/>
  </cols>
  <sheetData>
    <row r="1" spans="1:12" x14ac:dyDescent="0.25">
      <c r="A1" t="s">
        <v>40</v>
      </c>
      <c r="B1" t="s">
        <v>41</v>
      </c>
      <c r="D1" t="s">
        <v>46</v>
      </c>
      <c r="F1" t="s">
        <v>47</v>
      </c>
      <c r="H1" t="s">
        <v>59</v>
      </c>
      <c r="J1" t="s">
        <v>68</v>
      </c>
      <c r="K1" t="s">
        <v>69</v>
      </c>
      <c r="L1" t="s">
        <v>70</v>
      </c>
    </row>
    <row r="2" spans="1:12" x14ac:dyDescent="0.25">
      <c r="A2">
        <v>96701</v>
      </c>
      <c r="B2" t="s">
        <v>35</v>
      </c>
      <c r="D2" t="s">
        <v>8</v>
      </c>
      <c r="F2" t="s">
        <v>49</v>
      </c>
      <c r="H2" t="s">
        <v>60</v>
      </c>
      <c r="J2">
        <v>300</v>
      </c>
      <c r="K2">
        <v>375</v>
      </c>
      <c r="L2">
        <v>450</v>
      </c>
    </row>
    <row r="3" spans="1:12" x14ac:dyDescent="0.25">
      <c r="A3">
        <v>96703</v>
      </c>
      <c r="B3" t="s">
        <v>36</v>
      </c>
      <c r="D3" t="s">
        <v>48</v>
      </c>
      <c r="F3" t="s">
        <v>50</v>
      </c>
      <c r="H3" t="s">
        <v>61</v>
      </c>
      <c r="J3">
        <v>301</v>
      </c>
      <c r="K3">
        <v>376</v>
      </c>
      <c r="L3">
        <v>451</v>
      </c>
    </row>
    <row r="4" spans="1:12" x14ac:dyDescent="0.25">
      <c r="A4">
        <v>96704</v>
      </c>
      <c r="B4" t="s">
        <v>37</v>
      </c>
      <c r="J4">
        <v>302</v>
      </c>
      <c r="K4">
        <v>377</v>
      </c>
      <c r="L4">
        <v>452</v>
      </c>
    </row>
    <row r="5" spans="1:12" x14ac:dyDescent="0.25">
      <c r="A5">
        <v>96705</v>
      </c>
      <c r="B5" t="s">
        <v>36</v>
      </c>
      <c r="J5">
        <v>303</v>
      </c>
      <c r="K5">
        <v>378</v>
      </c>
      <c r="L5">
        <v>453</v>
      </c>
    </row>
    <row r="6" spans="1:12" x14ac:dyDescent="0.25">
      <c r="A6">
        <v>96706</v>
      </c>
      <c r="B6" t="s">
        <v>35</v>
      </c>
      <c r="J6">
        <v>304</v>
      </c>
      <c r="K6">
        <v>379</v>
      </c>
      <c r="L6">
        <v>454</v>
      </c>
    </row>
    <row r="7" spans="1:12" x14ac:dyDescent="0.25">
      <c r="A7">
        <v>96707</v>
      </c>
      <c r="B7" t="s">
        <v>35</v>
      </c>
      <c r="J7">
        <v>305</v>
      </c>
      <c r="K7">
        <v>380</v>
      </c>
      <c r="L7">
        <v>455</v>
      </c>
    </row>
    <row r="8" spans="1:12" x14ac:dyDescent="0.25">
      <c r="A8">
        <v>96708</v>
      </c>
      <c r="B8" t="s">
        <v>38</v>
      </c>
      <c r="J8">
        <v>306</v>
      </c>
      <c r="K8">
        <v>381</v>
      </c>
      <c r="L8">
        <v>456</v>
      </c>
    </row>
    <row r="9" spans="1:12" x14ac:dyDescent="0.25">
      <c r="A9">
        <v>96709</v>
      </c>
      <c r="B9" t="s">
        <v>35</v>
      </c>
      <c r="J9">
        <v>307</v>
      </c>
      <c r="K9">
        <v>382</v>
      </c>
      <c r="L9">
        <v>457</v>
      </c>
    </row>
    <row r="10" spans="1:12" x14ac:dyDescent="0.25">
      <c r="A10">
        <v>96710</v>
      </c>
      <c r="B10" t="s">
        <v>37</v>
      </c>
      <c r="J10">
        <v>308</v>
      </c>
      <c r="K10">
        <v>383</v>
      </c>
      <c r="L10">
        <v>458</v>
      </c>
    </row>
    <row r="11" spans="1:12" x14ac:dyDescent="0.25">
      <c r="A11">
        <v>96712</v>
      </c>
      <c r="B11" t="s">
        <v>35</v>
      </c>
      <c r="J11">
        <v>309</v>
      </c>
      <c r="K11">
        <v>384</v>
      </c>
      <c r="L11">
        <v>459</v>
      </c>
    </row>
    <row r="12" spans="1:12" x14ac:dyDescent="0.25">
      <c r="A12">
        <v>96713</v>
      </c>
      <c r="B12" t="s">
        <v>38</v>
      </c>
      <c r="J12">
        <v>310</v>
      </c>
      <c r="K12">
        <v>385</v>
      </c>
      <c r="L12">
        <v>460</v>
      </c>
    </row>
    <row r="13" spans="1:12" x14ac:dyDescent="0.25">
      <c r="A13">
        <v>96714</v>
      </c>
      <c r="B13" t="s">
        <v>36</v>
      </c>
      <c r="J13">
        <v>311</v>
      </c>
      <c r="K13">
        <v>386</v>
      </c>
      <c r="L13">
        <v>461</v>
      </c>
    </row>
    <row r="14" spans="1:12" x14ac:dyDescent="0.25">
      <c r="A14">
        <v>96715</v>
      </c>
      <c r="B14" t="s">
        <v>36</v>
      </c>
      <c r="J14">
        <v>312</v>
      </c>
      <c r="K14">
        <v>387</v>
      </c>
      <c r="L14">
        <v>462</v>
      </c>
    </row>
    <row r="15" spans="1:12" x14ac:dyDescent="0.25">
      <c r="A15">
        <v>96716</v>
      </c>
      <c r="B15" t="s">
        <v>36</v>
      </c>
      <c r="J15">
        <v>313</v>
      </c>
      <c r="K15">
        <v>388</v>
      </c>
      <c r="L15">
        <v>463</v>
      </c>
    </row>
    <row r="16" spans="1:12" x14ac:dyDescent="0.25">
      <c r="A16">
        <v>96717</v>
      </c>
      <c r="B16" t="s">
        <v>35</v>
      </c>
      <c r="J16">
        <v>314</v>
      </c>
      <c r="K16">
        <v>389</v>
      </c>
      <c r="L16">
        <v>464</v>
      </c>
    </row>
    <row r="17" spans="1:12" x14ac:dyDescent="0.25">
      <c r="A17">
        <v>96718</v>
      </c>
      <c r="B17" t="s">
        <v>37</v>
      </c>
      <c r="J17">
        <v>315</v>
      </c>
      <c r="K17">
        <v>390</v>
      </c>
      <c r="L17">
        <v>465</v>
      </c>
    </row>
    <row r="18" spans="1:12" x14ac:dyDescent="0.25">
      <c r="A18">
        <v>96719</v>
      </c>
      <c r="B18" t="s">
        <v>37</v>
      </c>
      <c r="J18">
        <v>316</v>
      </c>
      <c r="K18">
        <v>391</v>
      </c>
      <c r="L18">
        <v>466</v>
      </c>
    </row>
    <row r="19" spans="1:12" x14ac:dyDescent="0.25">
      <c r="A19">
        <v>96720</v>
      </c>
      <c r="B19" t="s">
        <v>37</v>
      </c>
      <c r="J19">
        <v>317</v>
      </c>
      <c r="K19">
        <v>392</v>
      </c>
      <c r="L19">
        <v>467</v>
      </c>
    </row>
    <row r="20" spans="1:12" x14ac:dyDescent="0.25">
      <c r="A20">
        <v>96721</v>
      </c>
      <c r="B20" t="s">
        <v>37</v>
      </c>
      <c r="J20">
        <v>318</v>
      </c>
      <c r="K20">
        <v>393</v>
      </c>
      <c r="L20">
        <v>468</v>
      </c>
    </row>
    <row r="21" spans="1:12" x14ac:dyDescent="0.25">
      <c r="A21">
        <v>96722</v>
      </c>
      <c r="B21" t="s">
        <v>36</v>
      </c>
      <c r="J21">
        <v>319</v>
      </c>
      <c r="K21">
        <v>394</v>
      </c>
      <c r="L21">
        <v>469</v>
      </c>
    </row>
    <row r="22" spans="1:12" x14ac:dyDescent="0.25">
      <c r="A22">
        <v>96725</v>
      </c>
      <c r="B22" t="s">
        <v>37</v>
      </c>
      <c r="J22">
        <v>320</v>
      </c>
      <c r="K22">
        <v>395</v>
      </c>
      <c r="L22">
        <v>470</v>
      </c>
    </row>
    <row r="23" spans="1:12" x14ac:dyDescent="0.25">
      <c r="A23">
        <v>96726</v>
      </c>
      <c r="B23" t="s">
        <v>37</v>
      </c>
      <c r="J23">
        <v>321</v>
      </c>
      <c r="K23">
        <v>396</v>
      </c>
      <c r="L23">
        <v>471</v>
      </c>
    </row>
    <row r="24" spans="1:12" x14ac:dyDescent="0.25">
      <c r="A24">
        <v>96727</v>
      </c>
      <c r="B24" t="s">
        <v>37</v>
      </c>
      <c r="J24">
        <v>322</v>
      </c>
      <c r="K24">
        <v>397</v>
      </c>
      <c r="L24">
        <v>472</v>
      </c>
    </row>
    <row r="25" spans="1:12" x14ac:dyDescent="0.25">
      <c r="A25">
        <v>96728</v>
      </c>
      <c r="B25" t="s">
        <v>37</v>
      </c>
      <c r="J25">
        <v>323</v>
      </c>
      <c r="K25">
        <v>398</v>
      </c>
      <c r="L25">
        <v>473</v>
      </c>
    </row>
    <row r="26" spans="1:12" x14ac:dyDescent="0.25">
      <c r="A26">
        <v>96729</v>
      </c>
      <c r="B26" t="s">
        <v>56</v>
      </c>
      <c r="J26">
        <v>324</v>
      </c>
      <c r="K26">
        <v>399</v>
      </c>
      <c r="L26">
        <v>474</v>
      </c>
    </row>
    <row r="27" spans="1:12" x14ac:dyDescent="0.25">
      <c r="A27">
        <v>96730</v>
      </c>
      <c r="B27" t="s">
        <v>35</v>
      </c>
      <c r="J27">
        <v>325</v>
      </c>
      <c r="K27">
        <v>400</v>
      </c>
      <c r="L27">
        <v>475</v>
      </c>
    </row>
    <row r="28" spans="1:12" x14ac:dyDescent="0.25">
      <c r="A28">
        <v>96731</v>
      </c>
      <c r="B28" t="s">
        <v>35</v>
      </c>
      <c r="J28">
        <v>326</v>
      </c>
      <c r="K28">
        <v>401</v>
      </c>
      <c r="L28">
        <v>476</v>
      </c>
    </row>
    <row r="29" spans="1:12" x14ac:dyDescent="0.25">
      <c r="A29">
        <v>96732</v>
      </c>
      <c r="B29" t="s">
        <v>38</v>
      </c>
      <c r="J29">
        <v>327</v>
      </c>
      <c r="K29">
        <v>402</v>
      </c>
      <c r="L29">
        <v>477</v>
      </c>
    </row>
    <row r="30" spans="1:12" x14ac:dyDescent="0.25">
      <c r="A30">
        <v>96733</v>
      </c>
      <c r="B30" t="s">
        <v>38</v>
      </c>
      <c r="J30">
        <v>328</v>
      </c>
      <c r="K30">
        <v>403</v>
      </c>
      <c r="L30">
        <v>478</v>
      </c>
    </row>
    <row r="31" spans="1:12" x14ac:dyDescent="0.25">
      <c r="A31">
        <v>96734</v>
      </c>
      <c r="B31" t="s">
        <v>35</v>
      </c>
      <c r="J31">
        <v>329</v>
      </c>
      <c r="K31">
        <v>404</v>
      </c>
      <c r="L31">
        <v>479</v>
      </c>
    </row>
    <row r="32" spans="1:12" x14ac:dyDescent="0.25">
      <c r="A32">
        <v>96737</v>
      </c>
      <c r="B32" t="s">
        <v>37</v>
      </c>
      <c r="J32">
        <v>330</v>
      </c>
      <c r="K32">
        <v>405</v>
      </c>
      <c r="L32">
        <v>480</v>
      </c>
    </row>
    <row r="33" spans="1:12" x14ac:dyDescent="0.25">
      <c r="A33">
        <v>96738</v>
      </c>
      <c r="B33" t="s">
        <v>37</v>
      </c>
      <c r="J33">
        <v>331</v>
      </c>
      <c r="K33">
        <v>406</v>
      </c>
      <c r="L33">
        <v>481</v>
      </c>
    </row>
    <row r="34" spans="1:12" x14ac:dyDescent="0.25">
      <c r="A34">
        <v>96739</v>
      </c>
      <c r="B34" t="s">
        <v>37</v>
      </c>
      <c r="J34">
        <v>332</v>
      </c>
      <c r="K34">
        <v>407</v>
      </c>
      <c r="L34">
        <v>482</v>
      </c>
    </row>
    <row r="35" spans="1:12" x14ac:dyDescent="0.25">
      <c r="A35">
        <v>96740</v>
      </c>
      <c r="B35" t="s">
        <v>37</v>
      </c>
      <c r="J35">
        <v>333</v>
      </c>
      <c r="K35">
        <v>408</v>
      </c>
      <c r="L35">
        <v>483</v>
      </c>
    </row>
    <row r="36" spans="1:12" x14ac:dyDescent="0.25">
      <c r="A36">
        <v>96741</v>
      </c>
      <c r="B36" t="s">
        <v>36</v>
      </c>
      <c r="J36">
        <v>334</v>
      </c>
      <c r="K36">
        <v>409</v>
      </c>
      <c r="L36">
        <v>484</v>
      </c>
    </row>
    <row r="37" spans="1:12" x14ac:dyDescent="0.25">
      <c r="A37">
        <v>96742</v>
      </c>
      <c r="B37" t="s">
        <v>39</v>
      </c>
      <c r="J37">
        <v>335</v>
      </c>
      <c r="K37">
        <v>410</v>
      </c>
      <c r="L37">
        <v>485</v>
      </c>
    </row>
    <row r="38" spans="1:12" x14ac:dyDescent="0.25">
      <c r="A38">
        <v>96743</v>
      </c>
      <c r="B38" t="s">
        <v>37</v>
      </c>
      <c r="J38">
        <v>336</v>
      </c>
      <c r="K38">
        <v>411</v>
      </c>
      <c r="L38">
        <v>486</v>
      </c>
    </row>
    <row r="39" spans="1:12" x14ac:dyDescent="0.25">
      <c r="A39">
        <v>96744</v>
      </c>
      <c r="B39" t="s">
        <v>35</v>
      </c>
      <c r="J39">
        <v>337</v>
      </c>
      <c r="K39">
        <v>412</v>
      </c>
      <c r="L39">
        <v>487</v>
      </c>
    </row>
    <row r="40" spans="1:12" x14ac:dyDescent="0.25">
      <c r="A40">
        <v>96745</v>
      </c>
      <c r="B40" t="s">
        <v>37</v>
      </c>
      <c r="J40">
        <v>338</v>
      </c>
      <c r="K40">
        <v>413</v>
      </c>
      <c r="L40">
        <v>488</v>
      </c>
    </row>
    <row r="41" spans="1:12" x14ac:dyDescent="0.25">
      <c r="A41">
        <v>96746</v>
      </c>
      <c r="B41" t="s">
        <v>36</v>
      </c>
      <c r="J41">
        <v>339</v>
      </c>
      <c r="K41">
        <v>414</v>
      </c>
      <c r="L41">
        <v>489</v>
      </c>
    </row>
    <row r="42" spans="1:12" x14ac:dyDescent="0.25">
      <c r="A42">
        <v>96747</v>
      </c>
      <c r="B42" t="s">
        <v>36</v>
      </c>
      <c r="J42">
        <v>340</v>
      </c>
      <c r="K42">
        <v>415</v>
      </c>
      <c r="L42">
        <v>490</v>
      </c>
    </row>
    <row r="43" spans="1:12" x14ac:dyDescent="0.25">
      <c r="A43">
        <v>96748</v>
      </c>
      <c r="B43" t="s">
        <v>56</v>
      </c>
      <c r="J43">
        <v>341</v>
      </c>
      <c r="K43">
        <v>416</v>
      </c>
      <c r="L43">
        <v>491</v>
      </c>
    </row>
    <row r="44" spans="1:12" x14ac:dyDescent="0.25">
      <c r="A44">
        <v>96749</v>
      </c>
      <c r="B44" t="s">
        <v>37</v>
      </c>
      <c r="J44">
        <v>342</v>
      </c>
      <c r="K44">
        <v>417</v>
      </c>
      <c r="L44">
        <v>492</v>
      </c>
    </row>
    <row r="45" spans="1:12" x14ac:dyDescent="0.25">
      <c r="A45">
        <v>96750</v>
      </c>
      <c r="B45" t="s">
        <v>37</v>
      </c>
      <c r="J45">
        <v>343</v>
      </c>
      <c r="K45">
        <v>418</v>
      </c>
      <c r="L45">
        <v>493</v>
      </c>
    </row>
    <row r="46" spans="1:12" x14ac:dyDescent="0.25">
      <c r="A46">
        <v>96751</v>
      </c>
      <c r="B46" t="s">
        <v>36</v>
      </c>
      <c r="J46">
        <v>344</v>
      </c>
      <c r="K46">
        <v>419</v>
      </c>
      <c r="L46">
        <v>494</v>
      </c>
    </row>
    <row r="47" spans="1:12" x14ac:dyDescent="0.25">
      <c r="A47">
        <v>96752</v>
      </c>
      <c r="B47" t="s">
        <v>36</v>
      </c>
      <c r="J47">
        <v>345</v>
      </c>
      <c r="K47">
        <v>420</v>
      </c>
      <c r="L47">
        <v>495</v>
      </c>
    </row>
    <row r="48" spans="1:12" x14ac:dyDescent="0.25">
      <c r="A48">
        <v>96753</v>
      </c>
      <c r="B48" t="s">
        <v>38</v>
      </c>
      <c r="J48">
        <v>346</v>
      </c>
      <c r="K48">
        <v>421</v>
      </c>
      <c r="L48">
        <v>496</v>
      </c>
    </row>
    <row r="49" spans="1:12" x14ac:dyDescent="0.25">
      <c r="A49">
        <v>96754</v>
      </c>
      <c r="B49" t="s">
        <v>36</v>
      </c>
      <c r="J49">
        <v>347</v>
      </c>
      <c r="K49">
        <v>422</v>
      </c>
      <c r="L49">
        <v>497</v>
      </c>
    </row>
    <row r="50" spans="1:12" x14ac:dyDescent="0.25">
      <c r="A50">
        <v>96755</v>
      </c>
      <c r="B50" t="s">
        <v>37</v>
      </c>
      <c r="J50">
        <v>348</v>
      </c>
      <c r="K50">
        <v>423</v>
      </c>
      <c r="L50">
        <v>498</v>
      </c>
    </row>
    <row r="51" spans="1:12" x14ac:dyDescent="0.25">
      <c r="A51">
        <v>96756</v>
      </c>
      <c r="B51" t="s">
        <v>36</v>
      </c>
      <c r="J51">
        <v>349</v>
      </c>
      <c r="K51">
        <v>424</v>
      </c>
      <c r="L51">
        <v>499</v>
      </c>
    </row>
    <row r="52" spans="1:12" x14ac:dyDescent="0.25">
      <c r="A52">
        <v>96757</v>
      </c>
      <c r="B52" t="s">
        <v>56</v>
      </c>
      <c r="J52">
        <v>350</v>
      </c>
      <c r="K52">
        <v>425</v>
      </c>
      <c r="L52">
        <v>500</v>
      </c>
    </row>
    <row r="53" spans="1:12" x14ac:dyDescent="0.25">
      <c r="A53">
        <v>96759</v>
      </c>
      <c r="B53" t="s">
        <v>35</v>
      </c>
      <c r="J53">
        <v>351</v>
      </c>
      <c r="K53">
        <v>426</v>
      </c>
      <c r="L53">
        <v>501</v>
      </c>
    </row>
    <row r="54" spans="1:12" x14ac:dyDescent="0.25">
      <c r="A54">
        <v>96760</v>
      </c>
      <c r="B54" t="s">
        <v>37</v>
      </c>
      <c r="J54">
        <v>352</v>
      </c>
      <c r="K54">
        <v>427</v>
      </c>
      <c r="L54">
        <v>502</v>
      </c>
    </row>
    <row r="55" spans="1:12" x14ac:dyDescent="0.25">
      <c r="A55">
        <v>96761</v>
      </c>
      <c r="B55" t="s">
        <v>38</v>
      </c>
      <c r="J55">
        <v>353</v>
      </c>
      <c r="K55">
        <v>428</v>
      </c>
      <c r="L55">
        <v>503</v>
      </c>
    </row>
    <row r="56" spans="1:12" x14ac:dyDescent="0.25">
      <c r="A56">
        <v>96762</v>
      </c>
      <c r="B56" t="s">
        <v>35</v>
      </c>
      <c r="J56">
        <v>354</v>
      </c>
      <c r="K56">
        <v>429</v>
      </c>
      <c r="L56">
        <v>504</v>
      </c>
    </row>
    <row r="57" spans="1:12" x14ac:dyDescent="0.25">
      <c r="A57">
        <v>96763</v>
      </c>
      <c r="B57" t="s">
        <v>55</v>
      </c>
      <c r="J57">
        <v>355</v>
      </c>
      <c r="K57">
        <v>430</v>
      </c>
      <c r="L57">
        <v>505</v>
      </c>
    </row>
    <row r="58" spans="1:12" x14ac:dyDescent="0.25">
      <c r="A58">
        <v>96764</v>
      </c>
      <c r="B58" t="s">
        <v>37</v>
      </c>
      <c r="J58">
        <v>356</v>
      </c>
      <c r="K58">
        <v>431</v>
      </c>
      <c r="L58">
        <v>506</v>
      </c>
    </row>
    <row r="59" spans="1:12" x14ac:dyDescent="0.25">
      <c r="A59">
        <v>96765</v>
      </c>
      <c r="B59" t="s">
        <v>36</v>
      </c>
      <c r="J59">
        <v>357</v>
      </c>
      <c r="K59">
        <v>432</v>
      </c>
      <c r="L59">
        <v>507</v>
      </c>
    </row>
    <row r="60" spans="1:12" x14ac:dyDescent="0.25">
      <c r="A60">
        <v>96766</v>
      </c>
      <c r="B60" t="s">
        <v>36</v>
      </c>
      <c r="J60">
        <v>358</v>
      </c>
      <c r="K60">
        <v>433</v>
      </c>
      <c r="L60">
        <v>508</v>
      </c>
    </row>
    <row r="61" spans="1:12" x14ac:dyDescent="0.25">
      <c r="A61">
        <v>96767</v>
      </c>
      <c r="B61" t="s">
        <v>38</v>
      </c>
      <c r="J61">
        <v>359</v>
      </c>
      <c r="K61">
        <v>434</v>
      </c>
      <c r="L61">
        <v>509</v>
      </c>
    </row>
    <row r="62" spans="1:12" x14ac:dyDescent="0.25">
      <c r="A62">
        <v>96768</v>
      </c>
      <c r="B62" t="s">
        <v>38</v>
      </c>
      <c r="J62">
        <v>360</v>
      </c>
      <c r="K62">
        <v>435</v>
      </c>
      <c r="L62">
        <v>510</v>
      </c>
    </row>
    <row r="63" spans="1:12" x14ac:dyDescent="0.25">
      <c r="A63">
        <v>96769</v>
      </c>
      <c r="B63" t="s">
        <v>36</v>
      </c>
      <c r="J63">
        <v>361</v>
      </c>
      <c r="K63">
        <v>436</v>
      </c>
      <c r="L63">
        <v>511</v>
      </c>
    </row>
    <row r="64" spans="1:12" x14ac:dyDescent="0.25">
      <c r="A64">
        <v>96770</v>
      </c>
      <c r="B64" t="s">
        <v>56</v>
      </c>
      <c r="J64">
        <v>362</v>
      </c>
      <c r="K64">
        <v>437</v>
      </c>
      <c r="L64">
        <v>512</v>
      </c>
    </row>
    <row r="65" spans="1:12" x14ac:dyDescent="0.25">
      <c r="A65">
        <v>96771</v>
      </c>
      <c r="B65" t="s">
        <v>37</v>
      </c>
      <c r="J65">
        <v>363</v>
      </c>
      <c r="K65">
        <v>438</v>
      </c>
      <c r="L65">
        <v>513</v>
      </c>
    </row>
    <row r="66" spans="1:12" x14ac:dyDescent="0.25">
      <c r="A66">
        <v>96772</v>
      </c>
      <c r="B66" t="s">
        <v>37</v>
      </c>
      <c r="J66">
        <v>364</v>
      </c>
      <c r="K66">
        <v>439</v>
      </c>
      <c r="L66">
        <v>514</v>
      </c>
    </row>
    <row r="67" spans="1:12" x14ac:dyDescent="0.25">
      <c r="A67">
        <v>96773</v>
      </c>
      <c r="B67" t="s">
        <v>37</v>
      </c>
      <c r="J67">
        <v>365</v>
      </c>
      <c r="K67">
        <v>440</v>
      </c>
      <c r="L67">
        <v>515</v>
      </c>
    </row>
    <row r="68" spans="1:12" x14ac:dyDescent="0.25">
      <c r="A68">
        <v>96774</v>
      </c>
      <c r="B68" t="s">
        <v>37</v>
      </c>
      <c r="J68">
        <v>366</v>
      </c>
      <c r="K68">
        <v>441</v>
      </c>
      <c r="L68">
        <v>516</v>
      </c>
    </row>
    <row r="69" spans="1:12" x14ac:dyDescent="0.25">
      <c r="A69">
        <v>96776</v>
      </c>
      <c r="B69" t="s">
        <v>37</v>
      </c>
      <c r="J69">
        <v>367</v>
      </c>
      <c r="K69">
        <v>442</v>
      </c>
      <c r="L69">
        <v>517</v>
      </c>
    </row>
    <row r="70" spans="1:12" x14ac:dyDescent="0.25">
      <c r="A70">
        <v>96777</v>
      </c>
      <c r="B70" t="s">
        <v>37</v>
      </c>
      <c r="J70">
        <v>368</v>
      </c>
      <c r="K70">
        <v>443</v>
      </c>
      <c r="L70">
        <v>518</v>
      </c>
    </row>
    <row r="71" spans="1:12" x14ac:dyDescent="0.25">
      <c r="A71">
        <v>96778</v>
      </c>
      <c r="B71" t="s">
        <v>37</v>
      </c>
      <c r="J71">
        <v>369</v>
      </c>
      <c r="K71">
        <v>444</v>
      </c>
      <c r="L71">
        <v>519</v>
      </c>
    </row>
    <row r="72" spans="1:12" x14ac:dyDescent="0.25">
      <c r="A72">
        <v>96779</v>
      </c>
      <c r="B72" t="s">
        <v>38</v>
      </c>
      <c r="J72">
        <v>370</v>
      </c>
      <c r="K72">
        <v>445</v>
      </c>
      <c r="L72">
        <v>520</v>
      </c>
    </row>
    <row r="73" spans="1:12" x14ac:dyDescent="0.25">
      <c r="A73">
        <v>96780</v>
      </c>
      <c r="B73" t="s">
        <v>37</v>
      </c>
      <c r="J73">
        <v>371</v>
      </c>
      <c r="K73">
        <v>446</v>
      </c>
      <c r="L73">
        <v>521</v>
      </c>
    </row>
    <row r="74" spans="1:12" x14ac:dyDescent="0.25">
      <c r="A74">
        <v>96781</v>
      </c>
      <c r="B74" t="s">
        <v>37</v>
      </c>
      <c r="J74">
        <v>372</v>
      </c>
      <c r="K74">
        <v>447</v>
      </c>
      <c r="L74">
        <v>522</v>
      </c>
    </row>
    <row r="75" spans="1:12" x14ac:dyDescent="0.25">
      <c r="A75">
        <v>96782</v>
      </c>
      <c r="B75" t="s">
        <v>35</v>
      </c>
      <c r="J75">
        <v>373</v>
      </c>
      <c r="K75">
        <v>448</v>
      </c>
      <c r="L75">
        <v>523</v>
      </c>
    </row>
    <row r="76" spans="1:12" x14ac:dyDescent="0.25">
      <c r="A76">
        <v>96783</v>
      </c>
      <c r="B76" t="s">
        <v>37</v>
      </c>
      <c r="J76">
        <v>374</v>
      </c>
      <c r="K76">
        <v>449</v>
      </c>
      <c r="L76">
        <v>524</v>
      </c>
    </row>
    <row r="77" spans="1:12" x14ac:dyDescent="0.25">
      <c r="A77">
        <v>96784</v>
      </c>
      <c r="B77" t="s">
        <v>38</v>
      </c>
      <c r="L77">
        <v>525</v>
      </c>
    </row>
    <row r="78" spans="1:12" x14ac:dyDescent="0.25">
      <c r="A78">
        <v>96785</v>
      </c>
      <c r="B78" t="s">
        <v>37</v>
      </c>
      <c r="L78">
        <v>526</v>
      </c>
    </row>
    <row r="79" spans="1:12" x14ac:dyDescent="0.25">
      <c r="A79">
        <v>96786</v>
      </c>
      <c r="B79" t="s">
        <v>35</v>
      </c>
      <c r="L79">
        <v>527</v>
      </c>
    </row>
    <row r="80" spans="1:12" x14ac:dyDescent="0.25">
      <c r="A80">
        <v>96788</v>
      </c>
      <c r="B80" t="s">
        <v>38</v>
      </c>
      <c r="L80">
        <v>528</v>
      </c>
    </row>
    <row r="81" spans="1:12" x14ac:dyDescent="0.25">
      <c r="A81">
        <v>96789</v>
      </c>
      <c r="B81" t="s">
        <v>35</v>
      </c>
      <c r="L81">
        <v>529</v>
      </c>
    </row>
    <row r="82" spans="1:12" x14ac:dyDescent="0.25">
      <c r="A82">
        <v>96790</v>
      </c>
      <c r="B82" t="s">
        <v>38</v>
      </c>
      <c r="L82">
        <v>530</v>
      </c>
    </row>
    <row r="83" spans="1:12" x14ac:dyDescent="0.25">
      <c r="A83">
        <v>96791</v>
      </c>
      <c r="B83" t="s">
        <v>35</v>
      </c>
      <c r="L83">
        <v>531</v>
      </c>
    </row>
    <row r="84" spans="1:12" x14ac:dyDescent="0.25">
      <c r="A84">
        <v>96792</v>
      </c>
      <c r="B84" t="s">
        <v>35</v>
      </c>
      <c r="L84">
        <v>532</v>
      </c>
    </row>
    <row r="85" spans="1:12" x14ac:dyDescent="0.25">
      <c r="A85">
        <v>96793</v>
      </c>
      <c r="B85" t="s">
        <v>38</v>
      </c>
      <c r="L85">
        <v>533</v>
      </c>
    </row>
    <row r="86" spans="1:12" x14ac:dyDescent="0.25">
      <c r="A86">
        <v>96795</v>
      </c>
      <c r="B86" t="s">
        <v>35</v>
      </c>
      <c r="L86">
        <v>534</v>
      </c>
    </row>
    <row r="87" spans="1:12" x14ac:dyDescent="0.25">
      <c r="A87">
        <v>96796</v>
      </c>
      <c r="B87" t="s">
        <v>36</v>
      </c>
      <c r="L87">
        <v>535</v>
      </c>
    </row>
    <row r="88" spans="1:12" x14ac:dyDescent="0.25">
      <c r="A88">
        <v>96797</v>
      </c>
      <c r="B88" t="s">
        <v>35</v>
      </c>
      <c r="L88">
        <v>536</v>
      </c>
    </row>
    <row r="89" spans="1:12" x14ac:dyDescent="0.25">
      <c r="A89">
        <v>96801</v>
      </c>
      <c r="B89" t="s">
        <v>35</v>
      </c>
      <c r="L89">
        <v>537</v>
      </c>
    </row>
    <row r="90" spans="1:12" x14ac:dyDescent="0.25">
      <c r="A90">
        <v>96802</v>
      </c>
      <c r="B90" t="s">
        <v>35</v>
      </c>
      <c r="L90">
        <v>538</v>
      </c>
    </row>
    <row r="91" spans="1:12" x14ac:dyDescent="0.25">
      <c r="A91">
        <v>96803</v>
      </c>
      <c r="B91" t="s">
        <v>35</v>
      </c>
      <c r="L91">
        <v>539</v>
      </c>
    </row>
    <row r="92" spans="1:12" x14ac:dyDescent="0.25">
      <c r="A92">
        <v>96804</v>
      </c>
      <c r="B92" t="s">
        <v>35</v>
      </c>
      <c r="L92">
        <v>540</v>
      </c>
    </row>
    <row r="93" spans="1:12" x14ac:dyDescent="0.25">
      <c r="A93">
        <v>96805</v>
      </c>
      <c r="B93" t="s">
        <v>35</v>
      </c>
      <c r="L93">
        <v>541</v>
      </c>
    </row>
    <row r="94" spans="1:12" x14ac:dyDescent="0.25">
      <c r="A94">
        <v>96806</v>
      </c>
      <c r="B94" t="s">
        <v>35</v>
      </c>
      <c r="L94">
        <v>542</v>
      </c>
    </row>
    <row r="95" spans="1:12" x14ac:dyDescent="0.25">
      <c r="A95">
        <v>96807</v>
      </c>
      <c r="B95" t="s">
        <v>35</v>
      </c>
      <c r="L95">
        <v>543</v>
      </c>
    </row>
    <row r="96" spans="1:12" x14ac:dyDescent="0.25">
      <c r="A96">
        <v>96808</v>
      </c>
      <c r="B96" t="s">
        <v>35</v>
      </c>
      <c r="L96">
        <v>544</v>
      </c>
    </row>
    <row r="97" spans="1:12" x14ac:dyDescent="0.25">
      <c r="A97">
        <v>96809</v>
      </c>
      <c r="B97" t="s">
        <v>35</v>
      </c>
      <c r="L97">
        <v>545</v>
      </c>
    </row>
    <row r="98" spans="1:12" x14ac:dyDescent="0.25">
      <c r="A98">
        <v>96810</v>
      </c>
      <c r="B98" t="s">
        <v>35</v>
      </c>
      <c r="L98">
        <v>546</v>
      </c>
    </row>
    <row r="99" spans="1:12" x14ac:dyDescent="0.25">
      <c r="A99">
        <v>96811</v>
      </c>
      <c r="B99" t="s">
        <v>35</v>
      </c>
      <c r="L99">
        <v>547</v>
      </c>
    </row>
    <row r="100" spans="1:12" x14ac:dyDescent="0.25">
      <c r="A100">
        <v>96812</v>
      </c>
      <c r="B100" t="s">
        <v>35</v>
      </c>
      <c r="L100">
        <v>548</v>
      </c>
    </row>
    <row r="101" spans="1:12" x14ac:dyDescent="0.25">
      <c r="A101">
        <v>96813</v>
      </c>
      <c r="B101" t="s">
        <v>35</v>
      </c>
      <c r="L101">
        <v>549</v>
      </c>
    </row>
    <row r="102" spans="1:12" x14ac:dyDescent="0.25">
      <c r="A102">
        <v>96814</v>
      </c>
      <c r="B102" t="s">
        <v>35</v>
      </c>
      <c r="L102">
        <v>550</v>
      </c>
    </row>
    <row r="103" spans="1:12" x14ac:dyDescent="0.25">
      <c r="A103">
        <v>96815</v>
      </c>
      <c r="B103" t="s">
        <v>35</v>
      </c>
      <c r="L103">
        <v>551</v>
      </c>
    </row>
    <row r="104" spans="1:12" x14ac:dyDescent="0.25">
      <c r="A104">
        <v>96816</v>
      </c>
      <c r="B104" t="s">
        <v>35</v>
      </c>
      <c r="L104">
        <v>552</v>
      </c>
    </row>
    <row r="105" spans="1:12" x14ac:dyDescent="0.25">
      <c r="A105">
        <v>96817</v>
      </c>
      <c r="B105" t="s">
        <v>35</v>
      </c>
      <c r="L105">
        <v>553</v>
      </c>
    </row>
    <row r="106" spans="1:12" x14ac:dyDescent="0.25">
      <c r="A106">
        <v>96818</v>
      </c>
      <c r="B106" t="s">
        <v>35</v>
      </c>
      <c r="L106">
        <v>554</v>
      </c>
    </row>
    <row r="107" spans="1:12" x14ac:dyDescent="0.25">
      <c r="A107">
        <v>96819</v>
      </c>
      <c r="B107" t="s">
        <v>35</v>
      </c>
      <c r="L107">
        <v>555</v>
      </c>
    </row>
    <row r="108" spans="1:12" x14ac:dyDescent="0.25">
      <c r="A108">
        <v>96820</v>
      </c>
      <c r="B108" t="s">
        <v>35</v>
      </c>
      <c r="L108">
        <v>556</v>
      </c>
    </row>
    <row r="109" spans="1:12" x14ac:dyDescent="0.25">
      <c r="A109">
        <v>96821</v>
      </c>
      <c r="B109" t="s">
        <v>35</v>
      </c>
      <c r="L109">
        <v>557</v>
      </c>
    </row>
    <row r="110" spans="1:12" x14ac:dyDescent="0.25">
      <c r="A110">
        <v>96822</v>
      </c>
      <c r="B110" t="s">
        <v>35</v>
      </c>
      <c r="L110">
        <v>558</v>
      </c>
    </row>
    <row r="111" spans="1:12" x14ac:dyDescent="0.25">
      <c r="A111">
        <v>96823</v>
      </c>
      <c r="B111" t="s">
        <v>35</v>
      </c>
      <c r="L111">
        <v>559</v>
      </c>
    </row>
    <row r="112" spans="1:12" x14ac:dyDescent="0.25">
      <c r="A112">
        <v>96824</v>
      </c>
      <c r="B112" t="s">
        <v>35</v>
      </c>
      <c r="L112">
        <v>560</v>
      </c>
    </row>
    <row r="113" spans="1:12" x14ac:dyDescent="0.25">
      <c r="A113">
        <v>96825</v>
      </c>
      <c r="B113" t="s">
        <v>35</v>
      </c>
      <c r="L113">
        <v>561</v>
      </c>
    </row>
    <row r="114" spans="1:12" x14ac:dyDescent="0.25">
      <c r="A114">
        <v>96826</v>
      </c>
      <c r="B114" t="s">
        <v>35</v>
      </c>
      <c r="L114">
        <v>562</v>
      </c>
    </row>
    <row r="115" spans="1:12" x14ac:dyDescent="0.25">
      <c r="A115">
        <v>96827</v>
      </c>
      <c r="B115" t="s">
        <v>35</v>
      </c>
      <c r="L115">
        <v>563</v>
      </c>
    </row>
    <row r="116" spans="1:12" x14ac:dyDescent="0.25">
      <c r="A116">
        <v>96828</v>
      </c>
      <c r="B116" t="s">
        <v>35</v>
      </c>
      <c r="L116">
        <v>564</v>
      </c>
    </row>
    <row r="117" spans="1:12" x14ac:dyDescent="0.25">
      <c r="A117">
        <v>96830</v>
      </c>
      <c r="B117" t="s">
        <v>35</v>
      </c>
      <c r="L117">
        <v>565</v>
      </c>
    </row>
    <row r="118" spans="1:12" x14ac:dyDescent="0.25">
      <c r="A118">
        <v>96835</v>
      </c>
      <c r="B118" t="s">
        <v>35</v>
      </c>
      <c r="L118">
        <v>566</v>
      </c>
    </row>
    <row r="119" spans="1:12" x14ac:dyDescent="0.25">
      <c r="A119">
        <v>96836</v>
      </c>
      <c r="B119" t="s">
        <v>35</v>
      </c>
      <c r="L119">
        <v>567</v>
      </c>
    </row>
    <row r="120" spans="1:12" x14ac:dyDescent="0.25">
      <c r="A120">
        <v>96837</v>
      </c>
      <c r="B120" t="s">
        <v>35</v>
      </c>
      <c r="L120">
        <v>568</v>
      </c>
    </row>
    <row r="121" spans="1:12" x14ac:dyDescent="0.25">
      <c r="A121">
        <v>96838</v>
      </c>
      <c r="B121" t="s">
        <v>35</v>
      </c>
      <c r="L121">
        <v>569</v>
      </c>
    </row>
    <row r="122" spans="1:12" x14ac:dyDescent="0.25">
      <c r="A122">
        <v>96839</v>
      </c>
      <c r="B122" t="s">
        <v>35</v>
      </c>
      <c r="L122">
        <v>570</v>
      </c>
    </row>
    <row r="123" spans="1:12" x14ac:dyDescent="0.25">
      <c r="A123">
        <v>96840</v>
      </c>
      <c r="B123" t="s">
        <v>35</v>
      </c>
      <c r="L123">
        <v>571</v>
      </c>
    </row>
    <row r="124" spans="1:12" x14ac:dyDescent="0.25">
      <c r="A124">
        <v>96841</v>
      </c>
      <c r="B124" t="s">
        <v>35</v>
      </c>
      <c r="L124">
        <v>572</v>
      </c>
    </row>
    <row r="125" spans="1:12" x14ac:dyDescent="0.25">
      <c r="A125">
        <v>96843</v>
      </c>
      <c r="B125" t="s">
        <v>35</v>
      </c>
      <c r="L125">
        <v>573</v>
      </c>
    </row>
    <row r="126" spans="1:12" x14ac:dyDescent="0.25">
      <c r="A126">
        <v>96844</v>
      </c>
      <c r="B126" t="s">
        <v>35</v>
      </c>
      <c r="L126">
        <v>574</v>
      </c>
    </row>
    <row r="127" spans="1:12" x14ac:dyDescent="0.25">
      <c r="A127">
        <v>96846</v>
      </c>
      <c r="B127" t="s">
        <v>35</v>
      </c>
      <c r="L127">
        <v>575</v>
      </c>
    </row>
    <row r="128" spans="1:12" x14ac:dyDescent="0.25">
      <c r="A128">
        <v>96847</v>
      </c>
      <c r="B128" t="s">
        <v>35</v>
      </c>
      <c r="L128">
        <v>576</v>
      </c>
    </row>
    <row r="129" spans="1:12" x14ac:dyDescent="0.25">
      <c r="A129">
        <v>96848</v>
      </c>
      <c r="B129" t="s">
        <v>35</v>
      </c>
      <c r="L129">
        <v>577</v>
      </c>
    </row>
    <row r="130" spans="1:12" x14ac:dyDescent="0.25">
      <c r="A130">
        <v>96849</v>
      </c>
      <c r="B130" t="s">
        <v>35</v>
      </c>
      <c r="L130">
        <v>578</v>
      </c>
    </row>
    <row r="131" spans="1:12" x14ac:dyDescent="0.25">
      <c r="A131">
        <v>96850</v>
      </c>
      <c r="B131" t="s">
        <v>35</v>
      </c>
      <c r="L131">
        <v>579</v>
      </c>
    </row>
    <row r="132" spans="1:12" x14ac:dyDescent="0.25">
      <c r="A132">
        <v>96853</v>
      </c>
      <c r="B132" t="s">
        <v>35</v>
      </c>
      <c r="L132">
        <v>580</v>
      </c>
    </row>
    <row r="133" spans="1:12" x14ac:dyDescent="0.25">
      <c r="A133">
        <v>96854</v>
      </c>
      <c r="B133" t="s">
        <v>35</v>
      </c>
      <c r="L133">
        <v>581</v>
      </c>
    </row>
    <row r="134" spans="1:12" x14ac:dyDescent="0.25">
      <c r="A134">
        <v>96857</v>
      </c>
      <c r="B134" t="s">
        <v>35</v>
      </c>
      <c r="L134">
        <v>582</v>
      </c>
    </row>
    <row r="135" spans="1:12" x14ac:dyDescent="0.25">
      <c r="A135">
        <v>96858</v>
      </c>
      <c r="B135" t="s">
        <v>35</v>
      </c>
      <c r="L135">
        <v>583</v>
      </c>
    </row>
    <row r="136" spans="1:12" x14ac:dyDescent="0.25">
      <c r="A136">
        <v>96859</v>
      </c>
      <c r="B136" t="s">
        <v>35</v>
      </c>
      <c r="L136">
        <v>584</v>
      </c>
    </row>
    <row r="137" spans="1:12" x14ac:dyDescent="0.25">
      <c r="A137">
        <v>96860</v>
      </c>
      <c r="B137" t="s">
        <v>35</v>
      </c>
      <c r="L137">
        <v>585</v>
      </c>
    </row>
    <row r="138" spans="1:12" x14ac:dyDescent="0.25">
      <c r="A138">
        <v>96861</v>
      </c>
      <c r="B138" t="s">
        <v>35</v>
      </c>
      <c r="L138">
        <v>586</v>
      </c>
    </row>
    <row r="139" spans="1:12" x14ac:dyDescent="0.25">
      <c r="A139">
        <v>96863</v>
      </c>
      <c r="B139" t="s">
        <v>35</v>
      </c>
      <c r="L139">
        <v>587</v>
      </c>
    </row>
    <row r="140" spans="1:12" x14ac:dyDescent="0.25">
      <c r="A140">
        <v>96898</v>
      </c>
      <c r="B140" t="s">
        <v>35</v>
      </c>
      <c r="L140">
        <v>588</v>
      </c>
    </row>
    <row r="141" spans="1:12" x14ac:dyDescent="0.25">
      <c r="L141">
        <v>589</v>
      </c>
    </row>
    <row r="142" spans="1:12" x14ac:dyDescent="0.25">
      <c r="L142">
        <v>590</v>
      </c>
    </row>
    <row r="143" spans="1:12" x14ac:dyDescent="0.25">
      <c r="L143">
        <v>591</v>
      </c>
    </row>
    <row r="144" spans="1:12" x14ac:dyDescent="0.25">
      <c r="L144">
        <v>592</v>
      </c>
    </row>
    <row r="145" spans="12:12" x14ac:dyDescent="0.25">
      <c r="L145">
        <v>593</v>
      </c>
    </row>
    <row r="146" spans="12:12" x14ac:dyDescent="0.25">
      <c r="L146">
        <v>594</v>
      </c>
    </row>
    <row r="147" spans="12:12" x14ac:dyDescent="0.25">
      <c r="L147">
        <v>595</v>
      </c>
    </row>
    <row r="148" spans="12:12" x14ac:dyDescent="0.25">
      <c r="L148">
        <v>596</v>
      </c>
    </row>
    <row r="149" spans="12:12" x14ac:dyDescent="0.25">
      <c r="L149">
        <v>597</v>
      </c>
    </row>
    <row r="150" spans="12:12" x14ac:dyDescent="0.25">
      <c r="L150">
        <v>598</v>
      </c>
    </row>
    <row r="151" spans="12:12" x14ac:dyDescent="0.25">
      <c r="L151">
        <v>599</v>
      </c>
    </row>
    <row r="152" spans="12:12" x14ac:dyDescent="0.25">
      <c r="L152">
        <v>600</v>
      </c>
    </row>
    <row r="153" spans="12:12" x14ac:dyDescent="0.25">
      <c r="L153">
        <v>601</v>
      </c>
    </row>
    <row r="154" spans="12:12" x14ac:dyDescent="0.25">
      <c r="L154">
        <v>602</v>
      </c>
    </row>
    <row r="155" spans="12:12" x14ac:dyDescent="0.25">
      <c r="L155">
        <v>603</v>
      </c>
    </row>
    <row r="156" spans="12:12" x14ac:dyDescent="0.25">
      <c r="L156">
        <v>604</v>
      </c>
    </row>
    <row r="157" spans="12:12" x14ac:dyDescent="0.25">
      <c r="L157">
        <v>605</v>
      </c>
    </row>
    <row r="158" spans="12:12" x14ac:dyDescent="0.25">
      <c r="L158">
        <v>606</v>
      </c>
    </row>
    <row r="159" spans="12:12" x14ac:dyDescent="0.25">
      <c r="L159">
        <v>607</v>
      </c>
    </row>
    <row r="160" spans="12:12" x14ac:dyDescent="0.25">
      <c r="L160">
        <v>608</v>
      </c>
    </row>
    <row r="161" spans="12:12" x14ac:dyDescent="0.25">
      <c r="L161">
        <v>609</v>
      </c>
    </row>
    <row r="162" spans="12:12" x14ac:dyDescent="0.25">
      <c r="L162">
        <v>610</v>
      </c>
    </row>
    <row r="163" spans="12:12" x14ac:dyDescent="0.25">
      <c r="L163">
        <v>611</v>
      </c>
    </row>
    <row r="164" spans="12:12" x14ac:dyDescent="0.25">
      <c r="L164">
        <v>612</v>
      </c>
    </row>
    <row r="165" spans="12:12" x14ac:dyDescent="0.25">
      <c r="L165">
        <v>613</v>
      </c>
    </row>
    <row r="166" spans="12:12" x14ac:dyDescent="0.25">
      <c r="L166">
        <v>614</v>
      </c>
    </row>
    <row r="167" spans="12:12" x14ac:dyDescent="0.25">
      <c r="L167">
        <v>615</v>
      </c>
    </row>
    <row r="168" spans="12:12" x14ac:dyDescent="0.25">
      <c r="L168">
        <v>616</v>
      </c>
    </row>
    <row r="169" spans="12:12" x14ac:dyDescent="0.25">
      <c r="L169">
        <v>617</v>
      </c>
    </row>
    <row r="170" spans="12:12" x14ac:dyDescent="0.25">
      <c r="L170">
        <v>618</v>
      </c>
    </row>
    <row r="171" spans="12:12" x14ac:dyDescent="0.25">
      <c r="L171">
        <v>619</v>
      </c>
    </row>
    <row r="172" spans="12:12" x14ac:dyDescent="0.25">
      <c r="L172">
        <v>620</v>
      </c>
    </row>
    <row r="173" spans="12:12" x14ac:dyDescent="0.25">
      <c r="L173">
        <v>621</v>
      </c>
    </row>
    <row r="174" spans="12:12" x14ac:dyDescent="0.25">
      <c r="L174">
        <v>622</v>
      </c>
    </row>
    <row r="175" spans="12:12" x14ac:dyDescent="0.25">
      <c r="L175">
        <v>623</v>
      </c>
    </row>
    <row r="176" spans="12:12" x14ac:dyDescent="0.25">
      <c r="L176">
        <v>624</v>
      </c>
    </row>
    <row r="177" spans="12:12" x14ac:dyDescent="0.25">
      <c r="L177">
        <v>625</v>
      </c>
    </row>
    <row r="178" spans="12:12" x14ac:dyDescent="0.25">
      <c r="L178">
        <v>626</v>
      </c>
    </row>
    <row r="179" spans="12:12" x14ac:dyDescent="0.25">
      <c r="L179">
        <v>627</v>
      </c>
    </row>
    <row r="180" spans="12:12" x14ac:dyDescent="0.25">
      <c r="L180">
        <v>628</v>
      </c>
    </row>
    <row r="181" spans="12:12" x14ac:dyDescent="0.25">
      <c r="L181">
        <v>629</v>
      </c>
    </row>
    <row r="182" spans="12:12" x14ac:dyDescent="0.25">
      <c r="L182">
        <v>630</v>
      </c>
    </row>
    <row r="183" spans="12:12" x14ac:dyDescent="0.25">
      <c r="L183">
        <v>631</v>
      </c>
    </row>
    <row r="184" spans="12:12" x14ac:dyDescent="0.25">
      <c r="L184">
        <v>632</v>
      </c>
    </row>
    <row r="185" spans="12:12" x14ac:dyDescent="0.25">
      <c r="L185">
        <v>633</v>
      </c>
    </row>
    <row r="186" spans="12:12" x14ac:dyDescent="0.25">
      <c r="L186">
        <v>634</v>
      </c>
    </row>
    <row r="187" spans="12:12" x14ac:dyDescent="0.25">
      <c r="L187">
        <v>635</v>
      </c>
    </row>
    <row r="188" spans="12:12" x14ac:dyDescent="0.25">
      <c r="L188">
        <v>636</v>
      </c>
    </row>
    <row r="189" spans="12:12" x14ac:dyDescent="0.25">
      <c r="L189">
        <v>637</v>
      </c>
    </row>
    <row r="190" spans="12:12" x14ac:dyDescent="0.25">
      <c r="L190">
        <v>638</v>
      </c>
    </row>
    <row r="191" spans="12:12" x14ac:dyDescent="0.25">
      <c r="L191">
        <v>639</v>
      </c>
    </row>
    <row r="192" spans="12:12" x14ac:dyDescent="0.25">
      <c r="L192">
        <v>640</v>
      </c>
    </row>
    <row r="193" spans="12:12" x14ac:dyDescent="0.25">
      <c r="L193">
        <v>641</v>
      </c>
    </row>
    <row r="194" spans="12:12" x14ac:dyDescent="0.25">
      <c r="L194">
        <v>642</v>
      </c>
    </row>
    <row r="195" spans="12:12" x14ac:dyDescent="0.25">
      <c r="L195">
        <v>643</v>
      </c>
    </row>
    <row r="196" spans="12:12" x14ac:dyDescent="0.25">
      <c r="L196">
        <v>644</v>
      </c>
    </row>
    <row r="197" spans="12:12" x14ac:dyDescent="0.25">
      <c r="L197">
        <v>645</v>
      </c>
    </row>
    <row r="198" spans="12:12" x14ac:dyDescent="0.25">
      <c r="L198">
        <v>646</v>
      </c>
    </row>
    <row r="199" spans="12:12" x14ac:dyDescent="0.25">
      <c r="L199">
        <v>647</v>
      </c>
    </row>
    <row r="200" spans="12:12" x14ac:dyDescent="0.25">
      <c r="L200">
        <v>648</v>
      </c>
    </row>
    <row r="201" spans="12:12" x14ac:dyDescent="0.25">
      <c r="L201">
        <v>649</v>
      </c>
    </row>
    <row r="202" spans="12:12" x14ac:dyDescent="0.25">
      <c r="L202">
        <v>650</v>
      </c>
    </row>
    <row r="203" spans="12:12" x14ac:dyDescent="0.25">
      <c r="L203">
        <v>651</v>
      </c>
    </row>
    <row r="204" spans="12:12" x14ac:dyDescent="0.25">
      <c r="L204">
        <v>652</v>
      </c>
    </row>
    <row r="205" spans="12:12" x14ac:dyDescent="0.25">
      <c r="L205">
        <v>653</v>
      </c>
    </row>
    <row r="206" spans="12:12" x14ac:dyDescent="0.25">
      <c r="L206">
        <v>654</v>
      </c>
    </row>
    <row r="207" spans="12:12" x14ac:dyDescent="0.25">
      <c r="L207">
        <v>655</v>
      </c>
    </row>
    <row r="208" spans="12:12" x14ac:dyDescent="0.25">
      <c r="L208">
        <v>656</v>
      </c>
    </row>
    <row r="209" spans="12:12" x14ac:dyDescent="0.25">
      <c r="L209">
        <v>657</v>
      </c>
    </row>
    <row r="210" spans="12:12" x14ac:dyDescent="0.25">
      <c r="L210">
        <v>658</v>
      </c>
    </row>
    <row r="211" spans="12:12" x14ac:dyDescent="0.25">
      <c r="L211">
        <v>659</v>
      </c>
    </row>
    <row r="212" spans="12:12" x14ac:dyDescent="0.25">
      <c r="L212">
        <v>660</v>
      </c>
    </row>
    <row r="213" spans="12:12" x14ac:dyDescent="0.25">
      <c r="L213">
        <v>661</v>
      </c>
    </row>
    <row r="214" spans="12:12" x14ac:dyDescent="0.25">
      <c r="L214">
        <v>662</v>
      </c>
    </row>
    <row r="215" spans="12:12" x14ac:dyDescent="0.25">
      <c r="L215">
        <v>663</v>
      </c>
    </row>
    <row r="216" spans="12:12" x14ac:dyDescent="0.25">
      <c r="L216">
        <v>664</v>
      </c>
    </row>
    <row r="217" spans="12:12" x14ac:dyDescent="0.25">
      <c r="L217">
        <v>665</v>
      </c>
    </row>
    <row r="218" spans="12:12" x14ac:dyDescent="0.25">
      <c r="L218">
        <v>666</v>
      </c>
    </row>
    <row r="219" spans="12:12" x14ac:dyDescent="0.25">
      <c r="L219">
        <v>667</v>
      </c>
    </row>
    <row r="220" spans="12:12" x14ac:dyDescent="0.25">
      <c r="L220">
        <v>668</v>
      </c>
    </row>
    <row r="221" spans="12:12" x14ac:dyDescent="0.25">
      <c r="L221">
        <v>669</v>
      </c>
    </row>
    <row r="222" spans="12:12" x14ac:dyDescent="0.25">
      <c r="L222">
        <v>670</v>
      </c>
    </row>
    <row r="223" spans="12:12" x14ac:dyDescent="0.25">
      <c r="L223">
        <v>671</v>
      </c>
    </row>
    <row r="224" spans="12:12" x14ac:dyDescent="0.25">
      <c r="L224">
        <v>672</v>
      </c>
    </row>
    <row r="225" spans="12:12" x14ac:dyDescent="0.25">
      <c r="L225">
        <v>673</v>
      </c>
    </row>
    <row r="226" spans="12:12" x14ac:dyDescent="0.25">
      <c r="L226">
        <v>674</v>
      </c>
    </row>
    <row r="227" spans="12:12" x14ac:dyDescent="0.25">
      <c r="L227">
        <v>675</v>
      </c>
    </row>
    <row r="228" spans="12:12" x14ac:dyDescent="0.25">
      <c r="L228">
        <v>676</v>
      </c>
    </row>
    <row r="229" spans="12:12" x14ac:dyDescent="0.25">
      <c r="L229">
        <v>677</v>
      </c>
    </row>
    <row r="230" spans="12:12" x14ac:dyDescent="0.25">
      <c r="L230">
        <v>678</v>
      </c>
    </row>
    <row r="231" spans="12:12" x14ac:dyDescent="0.25">
      <c r="L231">
        <v>679</v>
      </c>
    </row>
    <row r="232" spans="12:12" x14ac:dyDescent="0.25">
      <c r="L232">
        <v>680</v>
      </c>
    </row>
    <row r="233" spans="12:12" x14ac:dyDescent="0.25">
      <c r="L233">
        <v>681</v>
      </c>
    </row>
    <row r="234" spans="12:12" x14ac:dyDescent="0.25">
      <c r="L234">
        <v>682</v>
      </c>
    </row>
    <row r="235" spans="12:12" x14ac:dyDescent="0.25">
      <c r="L235">
        <v>683</v>
      </c>
    </row>
    <row r="236" spans="12:12" x14ac:dyDescent="0.25">
      <c r="L236">
        <v>684</v>
      </c>
    </row>
    <row r="237" spans="12:12" x14ac:dyDescent="0.25">
      <c r="L237">
        <v>685</v>
      </c>
    </row>
    <row r="238" spans="12:12" x14ac:dyDescent="0.25">
      <c r="L238">
        <v>686</v>
      </c>
    </row>
    <row r="239" spans="12:12" x14ac:dyDescent="0.25">
      <c r="L239">
        <v>687</v>
      </c>
    </row>
    <row r="240" spans="12:12" x14ac:dyDescent="0.25">
      <c r="L240">
        <v>688</v>
      </c>
    </row>
    <row r="241" spans="12:12" x14ac:dyDescent="0.25">
      <c r="L241">
        <v>689</v>
      </c>
    </row>
    <row r="242" spans="12:12" x14ac:dyDescent="0.25">
      <c r="L242">
        <v>690</v>
      </c>
    </row>
    <row r="243" spans="12:12" x14ac:dyDescent="0.25">
      <c r="L243">
        <v>691</v>
      </c>
    </row>
    <row r="244" spans="12:12" x14ac:dyDescent="0.25">
      <c r="L244">
        <v>692</v>
      </c>
    </row>
    <row r="245" spans="12:12" x14ac:dyDescent="0.25">
      <c r="L245">
        <v>693</v>
      </c>
    </row>
    <row r="246" spans="12:12" x14ac:dyDescent="0.25">
      <c r="L246">
        <v>694</v>
      </c>
    </row>
    <row r="247" spans="12:12" x14ac:dyDescent="0.25">
      <c r="L247">
        <v>695</v>
      </c>
    </row>
    <row r="248" spans="12:12" x14ac:dyDescent="0.25">
      <c r="L248">
        <v>696</v>
      </c>
    </row>
    <row r="249" spans="12:12" x14ac:dyDescent="0.25">
      <c r="L249">
        <v>697</v>
      </c>
    </row>
    <row r="250" spans="12:12" x14ac:dyDescent="0.25">
      <c r="L250">
        <v>698</v>
      </c>
    </row>
    <row r="251" spans="12:12" x14ac:dyDescent="0.25">
      <c r="L251">
        <v>699</v>
      </c>
    </row>
    <row r="252" spans="12:12" x14ac:dyDescent="0.25">
      <c r="L252">
        <v>700</v>
      </c>
    </row>
    <row r="253" spans="12:12" x14ac:dyDescent="0.25">
      <c r="L253">
        <v>701</v>
      </c>
    </row>
    <row r="254" spans="12:12" x14ac:dyDescent="0.25">
      <c r="L254">
        <v>702</v>
      </c>
    </row>
    <row r="255" spans="12:12" x14ac:dyDescent="0.25">
      <c r="L255">
        <v>703</v>
      </c>
    </row>
    <row r="256" spans="12:12" x14ac:dyDescent="0.25">
      <c r="L256">
        <v>704</v>
      </c>
    </row>
    <row r="257" spans="12:12" x14ac:dyDescent="0.25">
      <c r="L257">
        <v>705</v>
      </c>
    </row>
    <row r="258" spans="12:12" x14ac:dyDescent="0.25">
      <c r="L258">
        <v>706</v>
      </c>
    </row>
    <row r="259" spans="12:12" x14ac:dyDescent="0.25">
      <c r="L259">
        <v>707</v>
      </c>
    </row>
    <row r="260" spans="12:12" x14ac:dyDescent="0.25">
      <c r="L260">
        <v>708</v>
      </c>
    </row>
    <row r="261" spans="12:12" x14ac:dyDescent="0.25">
      <c r="L261">
        <v>709</v>
      </c>
    </row>
    <row r="262" spans="12:12" x14ac:dyDescent="0.25">
      <c r="L262">
        <v>710</v>
      </c>
    </row>
    <row r="263" spans="12:12" x14ac:dyDescent="0.25">
      <c r="L263">
        <v>711</v>
      </c>
    </row>
    <row r="264" spans="12:12" x14ac:dyDescent="0.25">
      <c r="L264">
        <v>712</v>
      </c>
    </row>
    <row r="265" spans="12:12" x14ac:dyDescent="0.25">
      <c r="L265">
        <v>713</v>
      </c>
    </row>
    <row r="266" spans="12:12" x14ac:dyDescent="0.25">
      <c r="L266">
        <v>714</v>
      </c>
    </row>
    <row r="267" spans="12:12" x14ac:dyDescent="0.25">
      <c r="L267">
        <v>715</v>
      </c>
    </row>
    <row r="268" spans="12:12" x14ac:dyDescent="0.25">
      <c r="L268">
        <v>716</v>
      </c>
    </row>
    <row r="269" spans="12:12" x14ac:dyDescent="0.25">
      <c r="L269">
        <v>717</v>
      </c>
    </row>
    <row r="270" spans="12:12" x14ac:dyDescent="0.25">
      <c r="L270">
        <v>718</v>
      </c>
    </row>
    <row r="271" spans="12:12" x14ac:dyDescent="0.25">
      <c r="L271">
        <v>719</v>
      </c>
    </row>
    <row r="272" spans="12:12" x14ac:dyDescent="0.25">
      <c r="L272">
        <v>720</v>
      </c>
    </row>
    <row r="273" spans="12:12" x14ac:dyDescent="0.25">
      <c r="L273">
        <v>721</v>
      </c>
    </row>
    <row r="274" spans="12:12" x14ac:dyDescent="0.25">
      <c r="L274">
        <v>722</v>
      </c>
    </row>
    <row r="275" spans="12:12" x14ac:dyDescent="0.25">
      <c r="L275">
        <v>723</v>
      </c>
    </row>
    <row r="276" spans="12:12" x14ac:dyDescent="0.25">
      <c r="L276">
        <v>724</v>
      </c>
    </row>
    <row r="277" spans="12:12" x14ac:dyDescent="0.25">
      <c r="L277">
        <v>725</v>
      </c>
    </row>
    <row r="278" spans="12:12" x14ac:dyDescent="0.25">
      <c r="L278">
        <v>726</v>
      </c>
    </row>
    <row r="279" spans="12:12" x14ac:dyDescent="0.25">
      <c r="L279">
        <v>727</v>
      </c>
    </row>
    <row r="280" spans="12:12" x14ac:dyDescent="0.25">
      <c r="L280">
        <v>728</v>
      </c>
    </row>
    <row r="281" spans="12:12" x14ac:dyDescent="0.25">
      <c r="L281">
        <v>729</v>
      </c>
    </row>
    <row r="282" spans="12:12" x14ac:dyDescent="0.25">
      <c r="L282">
        <v>730</v>
      </c>
    </row>
    <row r="283" spans="12:12" x14ac:dyDescent="0.25">
      <c r="L283">
        <v>731</v>
      </c>
    </row>
    <row r="284" spans="12:12" x14ac:dyDescent="0.25">
      <c r="L284">
        <v>732</v>
      </c>
    </row>
    <row r="285" spans="12:12" x14ac:dyDescent="0.25">
      <c r="L285">
        <v>733</v>
      </c>
    </row>
    <row r="286" spans="12:12" x14ac:dyDescent="0.25">
      <c r="L286">
        <v>734</v>
      </c>
    </row>
    <row r="287" spans="12:12" x14ac:dyDescent="0.25">
      <c r="L287">
        <v>735</v>
      </c>
    </row>
    <row r="288" spans="12:12" x14ac:dyDescent="0.25">
      <c r="L288">
        <v>736</v>
      </c>
    </row>
    <row r="289" spans="12:12" x14ac:dyDescent="0.25">
      <c r="L289">
        <v>737</v>
      </c>
    </row>
    <row r="290" spans="12:12" x14ac:dyDescent="0.25">
      <c r="L290">
        <v>738</v>
      </c>
    </row>
    <row r="291" spans="12:12" x14ac:dyDescent="0.25">
      <c r="L291">
        <v>739</v>
      </c>
    </row>
    <row r="292" spans="12:12" x14ac:dyDescent="0.25">
      <c r="L292">
        <v>740</v>
      </c>
    </row>
    <row r="293" spans="12:12" x14ac:dyDescent="0.25">
      <c r="L293">
        <v>741</v>
      </c>
    </row>
    <row r="294" spans="12:12" x14ac:dyDescent="0.25">
      <c r="L294">
        <v>742</v>
      </c>
    </row>
    <row r="295" spans="12:12" x14ac:dyDescent="0.25">
      <c r="L295">
        <v>743</v>
      </c>
    </row>
    <row r="296" spans="12:12" x14ac:dyDescent="0.25">
      <c r="L296">
        <v>744</v>
      </c>
    </row>
    <row r="297" spans="12:12" x14ac:dyDescent="0.25">
      <c r="L297">
        <v>745</v>
      </c>
    </row>
    <row r="298" spans="12:12" x14ac:dyDescent="0.25">
      <c r="L298">
        <v>746</v>
      </c>
    </row>
    <row r="299" spans="12:12" x14ac:dyDescent="0.25">
      <c r="L299">
        <v>747</v>
      </c>
    </row>
    <row r="300" spans="12:12" x14ac:dyDescent="0.25">
      <c r="L300">
        <v>748</v>
      </c>
    </row>
    <row r="301" spans="12:12" x14ac:dyDescent="0.25">
      <c r="L301">
        <v>749</v>
      </c>
    </row>
    <row r="302" spans="12:12" x14ac:dyDescent="0.25">
      <c r="L302">
        <v>750</v>
      </c>
    </row>
    <row r="303" spans="12:12" x14ac:dyDescent="0.25">
      <c r="L303">
        <v>751</v>
      </c>
    </row>
    <row r="304" spans="12:12" x14ac:dyDescent="0.25">
      <c r="L304">
        <v>752</v>
      </c>
    </row>
    <row r="305" spans="12:12" x14ac:dyDescent="0.25">
      <c r="L305">
        <v>753</v>
      </c>
    </row>
    <row r="306" spans="12:12" x14ac:dyDescent="0.25">
      <c r="L306">
        <v>754</v>
      </c>
    </row>
    <row r="307" spans="12:12" x14ac:dyDescent="0.25">
      <c r="L307">
        <v>755</v>
      </c>
    </row>
    <row r="308" spans="12:12" x14ac:dyDescent="0.25">
      <c r="L308">
        <v>756</v>
      </c>
    </row>
    <row r="309" spans="12:12" x14ac:dyDescent="0.25">
      <c r="L309">
        <v>757</v>
      </c>
    </row>
    <row r="310" spans="12:12" x14ac:dyDescent="0.25">
      <c r="L310">
        <v>758</v>
      </c>
    </row>
    <row r="311" spans="12:12" x14ac:dyDescent="0.25">
      <c r="L311">
        <v>759</v>
      </c>
    </row>
    <row r="312" spans="12:12" x14ac:dyDescent="0.25">
      <c r="L312">
        <v>760</v>
      </c>
    </row>
    <row r="313" spans="12:12" x14ac:dyDescent="0.25">
      <c r="L313">
        <v>761</v>
      </c>
    </row>
    <row r="314" spans="12:12" x14ac:dyDescent="0.25">
      <c r="L314">
        <v>762</v>
      </c>
    </row>
    <row r="315" spans="12:12" x14ac:dyDescent="0.25">
      <c r="L315">
        <v>763</v>
      </c>
    </row>
    <row r="316" spans="12:12" x14ac:dyDescent="0.25">
      <c r="L316">
        <v>764</v>
      </c>
    </row>
    <row r="317" spans="12:12" x14ac:dyDescent="0.25">
      <c r="L317">
        <v>765</v>
      </c>
    </row>
    <row r="318" spans="12:12" x14ac:dyDescent="0.25">
      <c r="L318">
        <v>766</v>
      </c>
    </row>
    <row r="319" spans="12:12" x14ac:dyDescent="0.25">
      <c r="L319">
        <v>767</v>
      </c>
    </row>
    <row r="320" spans="12:12" x14ac:dyDescent="0.25">
      <c r="L320">
        <v>768</v>
      </c>
    </row>
    <row r="321" spans="12:12" x14ac:dyDescent="0.25">
      <c r="L321">
        <v>769</v>
      </c>
    </row>
    <row r="322" spans="12:12" x14ac:dyDescent="0.25">
      <c r="L322">
        <v>770</v>
      </c>
    </row>
    <row r="323" spans="12:12" x14ac:dyDescent="0.25">
      <c r="L323">
        <v>771</v>
      </c>
    </row>
    <row r="324" spans="12:12" x14ac:dyDescent="0.25">
      <c r="L324">
        <v>772</v>
      </c>
    </row>
    <row r="325" spans="12:12" x14ac:dyDescent="0.25">
      <c r="L325">
        <v>773</v>
      </c>
    </row>
    <row r="326" spans="12:12" x14ac:dyDescent="0.25">
      <c r="L326">
        <v>774</v>
      </c>
    </row>
    <row r="327" spans="12:12" x14ac:dyDescent="0.25">
      <c r="L327">
        <v>775</v>
      </c>
    </row>
    <row r="328" spans="12:12" x14ac:dyDescent="0.25">
      <c r="L328">
        <v>776</v>
      </c>
    </row>
    <row r="329" spans="12:12" x14ac:dyDescent="0.25">
      <c r="L329">
        <v>777</v>
      </c>
    </row>
    <row r="330" spans="12:12" x14ac:dyDescent="0.25">
      <c r="L330">
        <v>778</v>
      </c>
    </row>
    <row r="331" spans="12:12" x14ac:dyDescent="0.25">
      <c r="L331">
        <v>779</v>
      </c>
    </row>
    <row r="332" spans="12:12" x14ac:dyDescent="0.25">
      <c r="L332">
        <v>780</v>
      </c>
    </row>
    <row r="333" spans="12:12" x14ac:dyDescent="0.25">
      <c r="L333">
        <v>781</v>
      </c>
    </row>
    <row r="334" spans="12:12" x14ac:dyDescent="0.25">
      <c r="L334">
        <v>782</v>
      </c>
    </row>
    <row r="335" spans="12:12" x14ac:dyDescent="0.25">
      <c r="L335">
        <v>783</v>
      </c>
    </row>
    <row r="336" spans="12:12" x14ac:dyDescent="0.25">
      <c r="L336">
        <v>784</v>
      </c>
    </row>
    <row r="337" spans="12:12" x14ac:dyDescent="0.25">
      <c r="L337">
        <v>785</v>
      </c>
    </row>
    <row r="338" spans="12:12" x14ac:dyDescent="0.25">
      <c r="L338">
        <v>786</v>
      </c>
    </row>
    <row r="339" spans="12:12" x14ac:dyDescent="0.25">
      <c r="L339">
        <v>787</v>
      </c>
    </row>
    <row r="340" spans="12:12" x14ac:dyDescent="0.25">
      <c r="L340">
        <v>788</v>
      </c>
    </row>
    <row r="341" spans="12:12" x14ac:dyDescent="0.25">
      <c r="L341">
        <v>789</v>
      </c>
    </row>
    <row r="342" spans="12:12" x14ac:dyDescent="0.25">
      <c r="L342">
        <v>790</v>
      </c>
    </row>
    <row r="343" spans="12:12" x14ac:dyDescent="0.25">
      <c r="L343">
        <v>791</v>
      </c>
    </row>
    <row r="344" spans="12:12" x14ac:dyDescent="0.25">
      <c r="L344">
        <v>792</v>
      </c>
    </row>
    <row r="345" spans="12:12" x14ac:dyDescent="0.25">
      <c r="L345">
        <v>793</v>
      </c>
    </row>
    <row r="346" spans="12:12" x14ac:dyDescent="0.25">
      <c r="L346">
        <v>794</v>
      </c>
    </row>
    <row r="347" spans="12:12" x14ac:dyDescent="0.25">
      <c r="L347">
        <v>795</v>
      </c>
    </row>
    <row r="348" spans="12:12" x14ac:dyDescent="0.25">
      <c r="L348">
        <v>796</v>
      </c>
    </row>
    <row r="349" spans="12:12" x14ac:dyDescent="0.25">
      <c r="L349">
        <v>797</v>
      </c>
    </row>
    <row r="350" spans="12:12" x14ac:dyDescent="0.25">
      <c r="L350">
        <v>798</v>
      </c>
    </row>
    <row r="351" spans="12:12" x14ac:dyDescent="0.25">
      <c r="L351">
        <v>799</v>
      </c>
    </row>
    <row r="352" spans="12:12" x14ac:dyDescent="0.25">
      <c r="L352">
        <v>800</v>
      </c>
    </row>
    <row r="353" spans="12:12" x14ac:dyDescent="0.25">
      <c r="L353">
        <v>801</v>
      </c>
    </row>
    <row r="354" spans="12:12" x14ac:dyDescent="0.25">
      <c r="L354">
        <v>802</v>
      </c>
    </row>
    <row r="355" spans="12:12" x14ac:dyDescent="0.25">
      <c r="L355">
        <v>803</v>
      </c>
    </row>
    <row r="356" spans="12:12" x14ac:dyDescent="0.25">
      <c r="L356">
        <v>804</v>
      </c>
    </row>
    <row r="357" spans="12:12" x14ac:dyDescent="0.25">
      <c r="L357">
        <v>805</v>
      </c>
    </row>
    <row r="358" spans="12:12" x14ac:dyDescent="0.25">
      <c r="L358">
        <v>806</v>
      </c>
    </row>
    <row r="359" spans="12:12" x14ac:dyDescent="0.25">
      <c r="L359">
        <v>807</v>
      </c>
    </row>
    <row r="360" spans="12:12" x14ac:dyDescent="0.25">
      <c r="L360">
        <v>808</v>
      </c>
    </row>
    <row r="361" spans="12:12" x14ac:dyDescent="0.25">
      <c r="L361">
        <v>809</v>
      </c>
    </row>
    <row r="362" spans="12:12" x14ac:dyDescent="0.25">
      <c r="L362">
        <v>810</v>
      </c>
    </row>
    <row r="363" spans="12:12" x14ac:dyDescent="0.25">
      <c r="L363">
        <v>811</v>
      </c>
    </row>
    <row r="364" spans="12:12" x14ac:dyDescent="0.25">
      <c r="L364">
        <v>812</v>
      </c>
    </row>
    <row r="365" spans="12:12" x14ac:dyDescent="0.25">
      <c r="L365">
        <v>813</v>
      </c>
    </row>
    <row r="366" spans="12:12" x14ac:dyDescent="0.25">
      <c r="L366">
        <v>814</v>
      </c>
    </row>
    <row r="367" spans="12:12" x14ac:dyDescent="0.25">
      <c r="L367">
        <v>815</v>
      </c>
    </row>
    <row r="368" spans="12:12" x14ac:dyDescent="0.25">
      <c r="L368">
        <v>816</v>
      </c>
    </row>
    <row r="369" spans="12:12" x14ac:dyDescent="0.25">
      <c r="L369">
        <v>817</v>
      </c>
    </row>
    <row r="370" spans="12:12" x14ac:dyDescent="0.25">
      <c r="L370">
        <v>818</v>
      </c>
    </row>
    <row r="371" spans="12:12" x14ac:dyDescent="0.25">
      <c r="L371">
        <v>819</v>
      </c>
    </row>
    <row r="372" spans="12:12" x14ac:dyDescent="0.25">
      <c r="L372">
        <v>820</v>
      </c>
    </row>
    <row r="373" spans="12:12" x14ac:dyDescent="0.25">
      <c r="L373">
        <v>821</v>
      </c>
    </row>
    <row r="374" spans="12:12" x14ac:dyDescent="0.25">
      <c r="L374">
        <v>822</v>
      </c>
    </row>
    <row r="375" spans="12:12" x14ac:dyDescent="0.25">
      <c r="L375">
        <v>823</v>
      </c>
    </row>
    <row r="376" spans="12:12" x14ac:dyDescent="0.25">
      <c r="L376">
        <v>824</v>
      </c>
    </row>
    <row r="377" spans="12:12" x14ac:dyDescent="0.25">
      <c r="L377">
        <v>825</v>
      </c>
    </row>
    <row r="378" spans="12:12" x14ac:dyDescent="0.25">
      <c r="L378">
        <v>826</v>
      </c>
    </row>
    <row r="379" spans="12:12" x14ac:dyDescent="0.25">
      <c r="L379">
        <v>827</v>
      </c>
    </row>
    <row r="380" spans="12:12" x14ac:dyDescent="0.25">
      <c r="L380">
        <v>828</v>
      </c>
    </row>
    <row r="381" spans="12:12" x14ac:dyDescent="0.25">
      <c r="L381">
        <v>829</v>
      </c>
    </row>
    <row r="382" spans="12:12" x14ac:dyDescent="0.25">
      <c r="L382">
        <v>830</v>
      </c>
    </row>
    <row r="383" spans="12:12" x14ac:dyDescent="0.25">
      <c r="L383">
        <v>831</v>
      </c>
    </row>
    <row r="384" spans="12:12" x14ac:dyDescent="0.25">
      <c r="L384">
        <v>832</v>
      </c>
    </row>
    <row r="385" spans="12:12" x14ac:dyDescent="0.25">
      <c r="L385">
        <v>833</v>
      </c>
    </row>
    <row r="386" spans="12:12" x14ac:dyDescent="0.25">
      <c r="L386">
        <v>834</v>
      </c>
    </row>
    <row r="387" spans="12:12" x14ac:dyDescent="0.25">
      <c r="L387">
        <v>835</v>
      </c>
    </row>
    <row r="388" spans="12:12" x14ac:dyDescent="0.25">
      <c r="L388">
        <v>836</v>
      </c>
    </row>
    <row r="389" spans="12:12" x14ac:dyDescent="0.25">
      <c r="L389">
        <v>837</v>
      </c>
    </row>
    <row r="390" spans="12:12" x14ac:dyDescent="0.25">
      <c r="L390">
        <v>838</v>
      </c>
    </row>
    <row r="391" spans="12:12" x14ac:dyDescent="0.25">
      <c r="L391">
        <v>839</v>
      </c>
    </row>
    <row r="392" spans="12:12" x14ac:dyDescent="0.25">
      <c r="L392">
        <v>840</v>
      </c>
    </row>
    <row r="393" spans="12:12" x14ac:dyDescent="0.25">
      <c r="L393">
        <v>841</v>
      </c>
    </row>
    <row r="394" spans="12:12" x14ac:dyDescent="0.25">
      <c r="L394">
        <v>842</v>
      </c>
    </row>
    <row r="395" spans="12:12" x14ac:dyDescent="0.25">
      <c r="L395">
        <v>843</v>
      </c>
    </row>
    <row r="396" spans="12:12" x14ac:dyDescent="0.25">
      <c r="L396">
        <v>844</v>
      </c>
    </row>
    <row r="397" spans="12:12" x14ac:dyDescent="0.25">
      <c r="L397">
        <v>845</v>
      </c>
    </row>
    <row r="398" spans="12:12" x14ac:dyDescent="0.25">
      <c r="L398">
        <v>846</v>
      </c>
    </row>
    <row r="399" spans="12:12" x14ac:dyDescent="0.25">
      <c r="L399">
        <v>847</v>
      </c>
    </row>
    <row r="400" spans="12:12" x14ac:dyDescent="0.25">
      <c r="L400">
        <v>848</v>
      </c>
    </row>
    <row r="401" spans="12:12" x14ac:dyDescent="0.25">
      <c r="L401">
        <v>849</v>
      </c>
    </row>
    <row r="402" spans="12:12" x14ac:dyDescent="0.25">
      <c r="L402">
        <v>850</v>
      </c>
    </row>
    <row r="403" spans="12:12" x14ac:dyDescent="0.25">
      <c r="L403">
        <v>851</v>
      </c>
    </row>
    <row r="404" spans="12:12" x14ac:dyDescent="0.25">
      <c r="L404">
        <v>852</v>
      </c>
    </row>
    <row r="405" spans="12:12" x14ac:dyDescent="0.25">
      <c r="L405">
        <v>853</v>
      </c>
    </row>
    <row r="406" spans="12:12" x14ac:dyDescent="0.25">
      <c r="L406">
        <v>854</v>
      </c>
    </row>
    <row r="407" spans="12:12" x14ac:dyDescent="0.25">
      <c r="L407">
        <v>855</v>
      </c>
    </row>
    <row r="408" spans="12:12" x14ac:dyDescent="0.25">
      <c r="L408">
        <v>856</v>
      </c>
    </row>
    <row r="409" spans="12:12" x14ac:dyDescent="0.25">
      <c r="L409">
        <v>857</v>
      </c>
    </row>
    <row r="410" spans="12:12" x14ac:dyDescent="0.25">
      <c r="L410">
        <v>858</v>
      </c>
    </row>
    <row r="411" spans="12:12" x14ac:dyDescent="0.25">
      <c r="L411">
        <v>859</v>
      </c>
    </row>
    <row r="412" spans="12:12" x14ac:dyDescent="0.25">
      <c r="L412">
        <v>860</v>
      </c>
    </row>
    <row r="413" spans="12:12" x14ac:dyDescent="0.25">
      <c r="L413">
        <v>861</v>
      </c>
    </row>
    <row r="414" spans="12:12" x14ac:dyDescent="0.25">
      <c r="L414">
        <v>862</v>
      </c>
    </row>
    <row r="415" spans="12:12" x14ac:dyDescent="0.25">
      <c r="L415">
        <v>863</v>
      </c>
    </row>
    <row r="416" spans="12:12" x14ac:dyDescent="0.25">
      <c r="L416">
        <v>864</v>
      </c>
    </row>
    <row r="417" spans="12:12" x14ac:dyDescent="0.25">
      <c r="L417">
        <v>865</v>
      </c>
    </row>
    <row r="418" spans="12:12" x14ac:dyDescent="0.25">
      <c r="L418">
        <v>866</v>
      </c>
    </row>
    <row r="419" spans="12:12" x14ac:dyDescent="0.25">
      <c r="L419">
        <v>867</v>
      </c>
    </row>
    <row r="420" spans="12:12" x14ac:dyDescent="0.25">
      <c r="L420">
        <v>868</v>
      </c>
    </row>
    <row r="421" spans="12:12" x14ac:dyDescent="0.25">
      <c r="L421">
        <v>869</v>
      </c>
    </row>
    <row r="422" spans="12:12" x14ac:dyDescent="0.25">
      <c r="L422">
        <v>870</v>
      </c>
    </row>
    <row r="423" spans="12:12" x14ac:dyDescent="0.25">
      <c r="L423">
        <v>871</v>
      </c>
    </row>
    <row r="424" spans="12:12" x14ac:dyDescent="0.25">
      <c r="L424">
        <v>872</v>
      </c>
    </row>
    <row r="425" spans="12:12" x14ac:dyDescent="0.25">
      <c r="L425">
        <v>873</v>
      </c>
    </row>
    <row r="426" spans="12:12" x14ac:dyDescent="0.25">
      <c r="L426">
        <v>874</v>
      </c>
    </row>
    <row r="427" spans="12:12" x14ac:dyDescent="0.25">
      <c r="L427">
        <v>875</v>
      </c>
    </row>
    <row r="428" spans="12:12" x14ac:dyDescent="0.25">
      <c r="L428">
        <v>876</v>
      </c>
    </row>
    <row r="429" spans="12:12" x14ac:dyDescent="0.25">
      <c r="L429">
        <v>877</v>
      </c>
    </row>
    <row r="430" spans="12:12" x14ac:dyDescent="0.25">
      <c r="L430">
        <v>878</v>
      </c>
    </row>
    <row r="431" spans="12:12" x14ac:dyDescent="0.25">
      <c r="L431">
        <v>879</v>
      </c>
    </row>
    <row r="432" spans="12:12" x14ac:dyDescent="0.25">
      <c r="L432">
        <v>880</v>
      </c>
    </row>
    <row r="433" spans="12:12" x14ac:dyDescent="0.25">
      <c r="L433">
        <v>881</v>
      </c>
    </row>
    <row r="434" spans="12:12" x14ac:dyDescent="0.25">
      <c r="L434">
        <v>882</v>
      </c>
    </row>
    <row r="435" spans="12:12" x14ac:dyDescent="0.25">
      <c r="L435">
        <v>883</v>
      </c>
    </row>
    <row r="436" spans="12:12" x14ac:dyDescent="0.25">
      <c r="L436">
        <v>884</v>
      </c>
    </row>
    <row r="437" spans="12:12" x14ac:dyDescent="0.25">
      <c r="L437">
        <v>885</v>
      </c>
    </row>
    <row r="438" spans="12:12" x14ac:dyDescent="0.25">
      <c r="L438">
        <v>886</v>
      </c>
    </row>
    <row r="439" spans="12:12" x14ac:dyDescent="0.25">
      <c r="L439">
        <v>887</v>
      </c>
    </row>
    <row r="440" spans="12:12" x14ac:dyDescent="0.25">
      <c r="L440">
        <v>888</v>
      </c>
    </row>
    <row r="441" spans="12:12" x14ac:dyDescent="0.25">
      <c r="L441">
        <v>889</v>
      </c>
    </row>
    <row r="442" spans="12:12" x14ac:dyDescent="0.25">
      <c r="L442">
        <v>890</v>
      </c>
    </row>
    <row r="443" spans="12:12" x14ac:dyDescent="0.25">
      <c r="L443">
        <v>891</v>
      </c>
    </row>
    <row r="444" spans="12:12" x14ac:dyDescent="0.25">
      <c r="L444">
        <v>892</v>
      </c>
    </row>
    <row r="445" spans="12:12" x14ac:dyDescent="0.25">
      <c r="L445">
        <v>893</v>
      </c>
    </row>
    <row r="446" spans="12:12" x14ac:dyDescent="0.25">
      <c r="L446">
        <v>894</v>
      </c>
    </row>
    <row r="447" spans="12:12" x14ac:dyDescent="0.25">
      <c r="L447">
        <v>895</v>
      </c>
    </row>
    <row r="448" spans="12:12" x14ac:dyDescent="0.25">
      <c r="L448">
        <v>896</v>
      </c>
    </row>
    <row r="449" spans="12:12" x14ac:dyDescent="0.25">
      <c r="L449">
        <v>897</v>
      </c>
    </row>
    <row r="450" spans="12:12" x14ac:dyDescent="0.25">
      <c r="L450">
        <v>898</v>
      </c>
    </row>
    <row r="451" spans="12:12" x14ac:dyDescent="0.25">
      <c r="L451">
        <v>899</v>
      </c>
    </row>
    <row r="452" spans="12:12" x14ac:dyDescent="0.25">
      <c r="L452">
        <v>900</v>
      </c>
    </row>
    <row r="453" spans="12:12" x14ac:dyDescent="0.25">
      <c r="L453">
        <v>901</v>
      </c>
    </row>
    <row r="454" spans="12:12" x14ac:dyDescent="0.25">
      <c r="L454">
        <v>902</v>
      </c>
    </row>
    <row r="455" spans="12:12" x14ac:dyDescent="0.25">
      <c r="L455">
        <v>903</v>
      </c>
    </row>
    <row r="456" spans="12:12" x14ac:dyDescent="0.25">
      <c r="L456">
        <v>904</v>
      </c>
    </row>
    <row r="457" spans="12:12" x14ac:dyDescent="0.25">
      <c r="L457">
        <v>905</v>
      </c>
    </row>
    <row r="458" spans="12:12" x14ac:dyDescent="0.25">
      <c r="L458">
        <v>906</v>
      </c>
    </row>
    <row r="459" spans="12:12" x14ac:dyDescent="0.25">
      <c r="L459">
        <v>907</v>
      </c>
    </row>
    <row r="460" spans="12:12" x14ac:dyDescent="0.25">
      <c r="L460">
        <v>908</v>
      </c>
    </row>
    <row r="461" spans="12:12" x14ac:dyDescent="0.25">
      <c r="L461">
        <v>909</v>
      </c>
    </row>
    <row r="462" spans="12:12" x14ac:dyDescent="0.25">
      <c r="L462">
        <v>910</v>
      </c>
    </row>
    <row r="463" spans="12:12" x14ac:dyDescent="0.25">
      <c r="L463">
        <v>911</v>
      </c>
    </row>
    <row r="464" spans="12:12" x14ac:dyDescent="0.25">
      <c r="L464">
        <v>912</v>
      </c>
    </row>
    <row r="465" spans="12:12" x14ac:dyDescent="0.25">
      <c r="L465">
        <v>913</v>
      </c>
    </row>
    <row r="466" spans="12:12" x14ac:dyDescent="0.25">
      <c r="L466">
        <v>914</v>
      </c>
    </row>
    <row r="467" spans="12:12" x14ac:dyDescent="0.25">
      <c r="L467">
        <v>915</v>
      </c>
    </row>
    <row r="468" spans="12:12" x14ac:dyDescent="0.25">
      <c r="L468">
        <v>916</v>
      </c>
    </row>
    <row r="469" spans="12:12" x14ac:dyDescent="0.25">
      <c r="L469">
        <v>917</v>
      </c>
    </row>
    <row r="470" spans="12:12" x14ac:dyDescent="0.25">
      <c r="L470">
        <v>918</v>
      </c>
    </row>
    <row r="471" spans="12:12" x14ac:dyDescent="0.25">
      <c r="L471">
        <v>919</v>
      </c>
    </row>
    <row r="472" spans="12:12" x14ac:dyDescent="0.25">
      <c r="L472">
        <v>920</v>
      </c>
    </row>
    <row r="473" spans="12:12" x14ac:dyDescent="0.25">
      <c r="L473">
        <v>921</v>
      </c>
    </row>
    <row r="474" spans="12:12" x14ac:dyDescent="0.25">
      <c r="L474">
        <v>922</v>
      </c>
    </row>
    <row r="475" spans="12:12" x14ac:dyDescent="0.25">
      <c r="L475">
        <v>923</v>
      </c>
    </row>
    <row r="476" spans="12:12" x14ac:dyDescent="0.25">
      <c r="L476">
        <v>924</v>
      </c>
    </row>
    <row r="477" spans="12:12" x14ac:dyDescent="0.25">
      <c r="L477">
        <v>925</v>
      </c>
    </row>
    <row r="478" spans="12:12" x14ac:dyDescent="0.25">
      <c r="L478">
        <v>926</v>
      </c>
    </row>
    <row r="479" spans="12:12" x14ac:dyDescent="0.25">
      <c r="L479">
        <v>927</v>
      </c>
    </row>
    <row r="480" spans="12:12" x14ac:dyDescent="0.25">
      <c r="L480">
        <v>928</v>
      </c>
    </row>
    <row r="481" spans="12:12" x14ac:dyDescent="0.25">
      <c r="L481">
        <v>929</v>
      </c>
    </row>
    <row r="482" spans="12:12" x14ac:dyDescent="0.25">
      <c r="L482">
        <v>930</v>
      </c>
    </row>
    <row r="483" spans="12:12" x14ac:dyDescent="0.25">
      <c r="L483">
        <v>931</v>
      </c>
    </row>
    <row r="484" spans="12:12" x14ac:dyDescent="0.25">
      <c r="L484">
        <v>932</v>
      </c>
    </row>
    <row r="485" spans="12:12" x14ac:dyDescent="0.25">
      <c r="L485">
        <v>933</v>
      </c>
    </row>
    <row r="486" spans="12:12" x14ac:dyDescent="0.25">
      <c r="L486">
        <v>934</v>
      </c>
    </row>
    <row r="487" spans="12:12" x14ac:dyDescent="0.25">
      <c r="L487">
        <v>935</v>
      </c>
    </row>
    <row r="488" spans="12:12" x14ac:dyDescent="0.25">
      <c r="L488">
        <v>936</v>
      </c>
    </row>
    <row r="489" spans="12:12" x14ac:dyDescent="0.25">
      <c r="L489">
        <v>937</v>
      </c>
    </row>
    <row r="490" spans="12:12" x14ac:dyDescent="0.25">
      <c r="L490">
        <v>938</v>
      </c>
    </row>
    <row r="491" spans="12:12" x14ac:dyDescent="0.25">
      <c r="L491">
        <v>939</v>
      </c>
    </row>
    <row r="492" spans="12:12" x14ac:dyDescent="0.25">
      <c r="L492">
        <v>940</v>
      </c>
    </row>
    <row r="493" spans="12:12" x14ac:dyDescent="0.25">
      <c r="L493">
        <v>941</v>
      </c>
    </row>
    <row r="494" spans="12:12" x14ac:dyDescent="0.25">
      <c r="L494">
        <v>942</v>
      </c>
    </row>
    <row r="495" spans="12:12" x14ac:dyDescent="0.25">
      <c r="L495">
        <v>943</v>
      </c>
    </row>
    <row r="496" spans="12:12" x14ac:dyDescent="0.25">
      <c r="L496">
        <v>944</v>
      </c>
    </row>
    <row r="497" spans="12:12" x14ac:dyDescent="0.25">
      <c r="L497">
        <v>945</v>
      </c>
    </row>
    <row r="498" spans="12:12" x14ac:dyDescent="0.25">
      <c r="L498">
        <v>946</v>
      </c>
    </row>
    <row r="499" spans="12:12" x14ac:dyDescent="0.25">
      <c r="L499">
        <v>947</v>
      </c>
    </row>
    <row r="500" spans="12:12" x14ac:dyDescent="0.25">
      <c r="L500">
        <v>948</v>
      </c>
    </row>
    <row r="501" spans="12:12" x14ac:dyDescent="0.25">
      <c r="L501">
        <v>949</v>
      </c>
    </row>
    <row r="502" spans="12:12" x14ac:dyDescent="0.25">
      <c r="L502">
        <v>950</v>
      </c>
    </row>
    <row r="503" spans="12:12" x14ac:dyDescent="0.25">
      <c r="L503">
        <v>951</v>
      </c>
    </row>
    <row r="504" spans="12:12" x14ac:dyDescent="0.25">
      <c r="L504">
        <v>952</v>
      </c>
    </row>
    <row r="505" spans="12:12" x14ac:dyDescent="0.25">
      <c r="L505">
        <v>953</v>
      </c>
    </row>
    <row r="506" spans="12:12" x14ac:dyDescent="0.25">
      <c r="L506">
        <v>954</v>
      </c>
    </row>
    <row r="507" spans="12:12" x14ac:dyDescent="0.25">
      <c r="L507">
        <v>955</v>
      </c>
    </row>
    <row r="508" spans="12:12" x14ac:dyDescent="0.25">
      <c r="L508">
        <v>956</v>
      </c>
    </row>
    <row r="509" spans="12:12" x14ac:dyDescent="0.25">
      <c r="L509">
        <v>957</v>
      </c>
    </row>
    <row r="510" spans="12:12" x14ac:dyDescent="0.25">
      <c r="L510">
        <v>958</v>
      </c>
    </row>
    <row r="511" spans="12:12" x14ac:dyDescent="0.25">
      <c r="L511">
        <v>959</v>
      </c>
    </row>
    <row r="512" spans="12:12" x14ac:dyDescent="0.25">
      <c r="L512">
        <v>960</v>
      </c>
    </row>
    <row r="513" spans="12:12" x14ac:dyDescent="0.25">
      <c r="L513">
        <v>961</v>
      </c>
    </row>
    <row r="514" spans="12:12" x14ac:dyDescent="0.25">
      <c r="L514">
        <v>962</v>
      </c>
    </row>
    <row r="515" spans="12:12" x14ac:dyDescent="0.25">
      <c r="L515">
        <v>963</v>
      </c>
    </row>
    <row r="516" spans="12:12" x14ac:dyDescent="0.25">
      <c r="L516">
        <v>964</v>
      </c>
    </row>
    <row r="517" spans="12:12" x14ac:dyDescent="0.25">
      <c r="L517">
        <v>965</v>
      </c>
    </row>
    <row r="518" spans="12:12" x14ac:dyDescent="0.25">
      <c r="L518">
        <v>966</v>
      </c>
    </row>
    <row r="519" spans="12:12" x14ac:dyDescent="0.25">
      <c r="L519">
        <v>967</v>
      </c>
    </row>
    <row r="520" spans="12:12" x14ac:dyDescent="0.25">
      <c r="L520">
        <v>968</v>
      </c>
    </row>
    <row r="521" spans="12:12" x14ac:dyDescent="0.25">
      <c r="L521">
        <v>969</v>
      </c>
    </row>
    <row r="522" spans="12:12" x14ac:dyDescent="0.25">
      <c r="L522">
        <v>970</v>
      </c>
    </row>
    <row r="523" spans="12:12" x14ac:dyDescent="0.25">
      <c r="L523">
        <v>971</v>
      </c>
    </row>
    <row r="524" spans="12:12" x14ac:dyDescent="0.25">
      <c r="L524">
        <v>972</v>
      </c>
    </row>
    <row r="525" spans="12:12" x14ac:dyDescent="0.25">
      <c r="L525">
        <v>973</v>
      </c>
    </row>
    <row r="526" spans="12:12" x14ac:dyDescent="0.25">
      <c r="L526">
        <v>974</v>
      </c>
    </row>
    <row r="527" spans="12:12" x14ac:dyDescent="0.25">
      <c r="L527">
        <v>975</v>
      </c>
    </row>
    <row r="528" spans="12:12" x14ac:dyDescent="0.25">
      <c r="L528">
        <v>976</v>
      </c>
    </row>
    <row r="529" spans="12:12" x14ac:dyDescent="0.25">
      <c r="L529">
        <v>977</v>
      </c>
    </row>
    <row r="530" spans="12:12" x14ac:dyDescent="0.25">
      <c r="L530">
        <v>978</v>
      </c>
    </row>
    <row r="531" spans="12:12" x14ac:dyDescent="0.25">
      <c r="L531">
        <v>979</v>
      </c>
    </row>
    <row r="532" spans="12:12" x14ac:dyDescent="0.25">
      <c r="L532">
        <v>980</v>
      </c>
    </row>
    <row r="533" spans="12:12" x14ac:dyDescent="0.25">
      <c r="L533">
        <v>981</v>
      </c>
    </row>
    <row r="534" spans="12:12" x14ac:dyDescent="0.25">
      <c r="L534">
        <v>982</v>
      </c>
    </row>
    <row r="535" spans="12:12" x14ac:dyDescent="0.25">
      <c r="L535">
        <v>983</v>
      </c>
    </row>
    <row r="536" spans="12:12" x14ac:dyDescent="0.25">
      <c r="L536">
        <v>984</v>
      </c>
    </row>
    <row r="537" spans="12:12" x14ac:dyDescent="0.25">
      <c r="L537">
        <v>985</v>
      </c>
    </row>
    <row r="538" spans="12:12" x14ac:dyDescent="0.25">
      <c r="L538">
        <v>986</v>
      </c>
    </row>
    <row r="539" spans="12:12" x14ac:dyDescent="0.25">
      <c r="L539">
        <v>987</v>
      </c>
    </row>
    <row r="540" spans="12:12" x14ac:dyDescent="0.25">
      <c r="L540">
        <v>988</v>
      </c>
    </row>
    <row r="541" spans="12:12" x14ac:dyDescent="0.25">
      <c r="L541">
        <v>989</v>
      </c>
    </row>
    <row r="542" spans="12:12" x14ac:dyDescent="0.25">
      <c r="L542">
        <v>990</v>
      </c>
    </row>
    <row r="543" spans="12:12" x14ac:dyDescent="0.25">
      <c r="L543">
        <v>991</v>
      </c>
    </row>
    <row r="544" spans="12:12" x14ac:dyDescent="0.25">
      <c r="L544">
        <v>992</v>
      </c>
    </row>
    <row r="545" spans="12:12" x14ac:dyDescent="0.25">
      <c r="L545">
        <v>993</v>
      </c>
    </row>
    <row r="546" spans="12:12" x14ac:dyDescent="0.25">
      <c r="L546">
        <v>994</v>
      </c>
    </row>
    <row r="547" spans="12:12" x14ac:dyDescent="0.25">
      <c r="L547">
        <v>995</v>
      </c>
    </row>
    <row r="548" spans="12:12" x14ac:dyDescent="0.25">
      <c r="L548">
        <v>996</v>
      </c>
    </row>
    <row r="549" spans="12:12" x14ac:dyDescent="0.25">
      <c r="L549">
        <v>997</v>
      </c>
    </row>
    <row r="550" spans="12:12" x14ac:dyDescent="0.25">
      <c r="L550">
        <v>998</v>
      </c>
    </row>
    <row r="551" spans="12:12" x14ac:dyDescent="0.25">
      <c r="L551">
        <v>999</v>
      </c>
    </row>
    <row r="552" spans="12:12" x14ac:dyDescent="0.25">
      <c r="L552">
        <v>1000</v>
      </c>
    </row>
    <row r="553" spans="12:12" x14ac:dyDescent="0.25">
      <c r="L553">
        <v>1001</v>
      </c>
    </row>
    <row r="554" spans="12:12" x14ac:dyDescent="0.25">
      <c r="L554">
        <v>1002</v>
      </c>
    </row>
    <row r="555" spans="12:12" x14ac:dyDescent="0.25">
      <c r="L555">
        <v>1003</v>
      </c>
    </row>
    <row r="556" spans="12:12" x14ac:dyDescent="0.25">
      <c r="L556">
        <v>1004</v>
      </c>
    </row>
    <row r="557" spans="12:12" x14ac:dyDescent="0.25">
      <c r="L557">
        <v>1005</v>
      </c>
    </row>
    <row r="558" spans="12:12" x14ac:dyDescent="0.25">
      <c r="L558">
        <v>1006</v>
      </c>
    </row>
    <row r="559" spans="12:12" x14ac:dyDescent="0.25">
      <c r="L559">
        <v>1007</v>
      </c>
    </row>
    <row r="560" spans="12:12" x14ac:dyDescent="0.25">
      <c r="L560">
        <v>1008</v>
      </c>
    </row>
    <row r="561" spans="12:12" x14ac:dyDescent="0.25">
      <c r="L561">
        <v>1009</v>
      </c>
    </row>
    <row r="562" spans="12:12" x14ac:dyDescent="0.25">
      <c r="L562">
        <v>1010</v>
      </c>
    </row>
    <row r="563" spans="12:12" x14ac:dyDescent="0.25">
      <c r="L563">
        <v>1011</v>
      </c>
    </row>
    <row r="564" spans="12:12" x14ac:dyDescent="0.25">
      <c r="L564">
        <v>1012</v>
      </c>
    </row>
    <row r="565" spans="12:12" x14ac:dyDescent="0.25">
      <c r="L565">
        <v>1013</v>
      </c>
    </row>
    <row r="566" spans="12:12" x14ac:dyDescent="0.25">
      <c r="L566">
        <v>1014</v>
      </c>
    </row>
    <row r="567" spans="12:12" x14ac:dyDescent="0.25">
      <c r="L567">
        <v>1015</v>
      </c>
    </row>
    <row r="568" spans="12:12" x14ac:dyDescent="0.25">
      <c r="L568">
        <v>1016</v>
      </c>
    </row>
    <row r="569" spans="12:12" x14ac:dyDescent="0.25">
      <c r="L569">
        <v>1017</v>
      </c>
    </row>
    <row r="570" spans="12:12" x14ac:dyDescent="0.25">
      <c r="L570">
        <v>1018</v>
      </c>
    </row>
    <row r="571" spans="12:12" x14ac:dyDescent="0.25">
      <c r="L571">
        <v>1019</v>
      </c>
    </row>
    <row r="572" spans="12:12" x14ac:dyDescent="0.25">
      <c r="L572">
        <v>1020</v>
      </c>
    </row>
    <row r="573" spans="12:12" x14ac:dyDescent="0.25">
      <c r="L573">
        <v>1021</v>
      </c>
    </row>
    <row r="574" spans="12:12" x14ac:dyDescent="0.25">
      <c r="L574">
        <v>1022</v>
      </c>
    </row>
    <row r="575" spans="12:12" x14ac:dyDescent="0.25">
      <c r="L575">
        <v>1023</v>
      </c>
    </row>
    <row r="576" spans="12:12" x14ac:dyDescent="0.25">
      <c r="L576">
        <v>1024</v>
      </c>
    </row>
    <row r="577" spans="12:12" x14ac:dyDescent="0.25">
      <c r="L577">
        <v>1025</v>
      </c>
    </row>
    <row r="578" spans="12:12" x14ac:dyDescent="0.25">
      <c r="L578">
        <v>1026</v>
      </c>
    </row>
    <row r="579" spans="12:12" x14ac:dyDescent="0.25">
      <c r="L579">
        <v>1027</v>
      </c>
    </row>
    <row r="580" spans="12:12" x14ac:dyDescent="0.25">
      <c r="L580">
        <v>1028</v>
      </c>
    </row>
    <row r="581" spans="12:12" x14ac:dyDescent="0.25">
      <c r="L581">
        <v>1029</v>
      </c>
    </row>
    <row r="582" spans="12:12" x14ac:dyDescent="0.25">
      <c r="L582">
        <v>1030</v>
      </c>
    </row>
    <row r="583" spans="12:12" x14ac:dyDescent="0.25">
      <c r="L583">
        <v>1031</v>
      </c>
    </row>
    <row r="584" spans="12:12" x14ac:dyDescent="0.25">
      <c r="L584">
        <v>1032</v>
      </c>
    </row>
    <row r="585" spans="12:12" x14ac:dyDescent="0.25">
      <c r="L585">
        <v>1033</v>
      </c>
    </row>
    <row r="586" spans="12:12" x14ac:dyDescent="0.25">
      <c r="L586">
        <v>1034</v>
      </c>
    </row>
    <row r="587" spans="12:12" x14ac:dyDescent="0.25">
      <c r="L587">
        <v>1035</v>
      </c>
    </row>
    <row r="588" spans="12:12" x14ac:dyDescent="0.25">
      <c r="L588">
        <v>1036</v>
      </c>
    </row>
    <row r="589" spans="12:12" x14ac:dyDescent="0.25">
      <c r="L589">
        <v>1037</v>
      </c>
    </row>
    <row r="590" spans="12:12" x14ac:dyDescent="0.25">
      <c r="L590">
        <v>1038</v>
      </c>
    </row>
    <row r="591" spans="12:12" x14ac:dyDescent="0.25">
      <c r="L591">
        <v>1039</v>
      </c>
    </row>
    <row r="592" spans="12:12" x14ac:dyDescent="0.25">
      <c r="L592">
        <v>1040</v>
      </c>
    </row>
    <row r="593" spans="12:12" x14ac:dyDescent="0.25">
      <c r="L593">
        <v>1041</v>
      </c>
    </row>
    <row r="594" spans="12:12" x14ac:dyDescent="0.25">
      <c r="L594">
        <v>1042</v>
      </c>
    </row>
    <row r="595" spans="12:12" x14ac:dyDescent="0.25">
      <c r="L595">
        <v>1043</v>
      </c>
    </row>
    <row r="596" spans="12:12" x14ac:dyDescent="0.25">
      <c r="L596">
        <v>1044</v>
      </c>
    </row>
    <row r="597" spans="12:12" x14ac:dyDescent="0.25">
      <c r="L597">
        <v>1045</v>
      </c>
    </row>
    <row r="598" spans="12:12" x14ac:dyDescent="0.25">
      <c r="L598">
        <v>1046</v>
      </c>
    </row>
    <row r="599" spans="12:12" x14ac:dyDescent="0.25">
      <c r="L599">
        <v>1047</v>
      </c>
    </row>
    <row r="600" spans="12:12" x14ac:dyDescent="0.25">
      <c r="L600">
        <v>1048</v>
      </c>
    </row>
    <row r="601" spans="12:12" x14ac:dyDescent="0.25">
      <c r="L601">
        <v>1049</v>
      </c>
    </row>
    <row r="602" spans="12:12" x14ac:dyDescent="0.25">
      <c r="L602">
        <v>1050</v>
      </c>
    </row>
    <row r="603" spans="12:12" x14ac:dyDescent="0.25">
      <c r="L603">
        <v>1051</v>
      </c>
    </row>
    <row r="604" spans="12:12" x14ac:dyDescent="0.25">
      <c r="L604">
        <v>1052</v>
      </c>
    </row>
    <row r="605" spans="12:12" x14ac:dyDescent="0.25">
      <c r="L605">
        <v>1053</v>
      </c>
    </row>
    <row r="606" spans="12:12" x14ac:dyDescent="0.25">
      <c r="L606">
        <v>1054</v>
      </c>
    </row>
    <row r="607" spans="12:12" x14ac:dyDescent="0.25">
      <c r="L607">
        <v>1055</v>
      </c>
    </row>
    <row r="608" spans="12:12" x14ac:dyDescent="0.25">
      <c r="L608">
        <v>1056</v>
      </c>
    </row>
    <row r="609" spans="12:12" x14ac:dyDescent="0.25">
      <c r="L609">
        <v>1057</v>
      </c>
    </row>
    <row r="610" spans="12:12" x14ac:dyDescent="0.25">
      <c r="L610">
        <v>1058</v>
      </c>
    </row>
    <row r="611" spans="12:12" x14ac:dyDescent="0.25">
      <c r="L611">
        <v>1059</v>
      </c>
    </row>
    <row r="612" spans="12:12" x14ac:dyDescent="0.25">
      <c r="L612">
        <v>1060</v>
      </c>
    </row>
    <row r="613" spans="12:12" x14ac:dyDescent="0.25">
      <c r="L613">
        <v>1061</v>
      </c>
    </row>
    <row r="614" spans="12:12" x14ac:dyDescent="0.25">
      <c r="L614">
        <v>1062</v>
      </c>
    </row>
    <row r="615" spans="12:12" x14ac:dyDescent="0.25">
      <c r="L615">
        <v>1063</v>
      </c>
    </row>
    <row r="616" spans="12:12" x14ac:dyDescent="0.25">
      <c r="L616">
        <v>1064</v>
      </c>
    </row>
    <row r="617" spans="12:12" x14ac:dyDescent="0.25">
      <c r="L617">
        <v>1065</v>
      </c>
    </row>
    <row r="618" spans="12:12" x14ac:dyDescent="0.25">
      <c r="L618">
        <v>1066</v>
      </c>
    </row>
    <row r="619" spans="12:12" x14ac:dyDescent="0.25">
      <c r="L619">
        <v>1067</v>
      </c>
    </row>
    <row r="620" spans="12:12" x14ac:dyDescent="0.25">
      <c r="L620">
        <v>1068</v>
      </c>
    </row>
    <row r="621" spans="12:12" x14ac:dyDescent="0.25">
      <c r="L621">
        <v>1069</v>
      </c>
    </row>
    <row r="622" spans="12:12" x14ac:dyDescent="0.25">
      <c r="L622">
        <v>1070</v>
      </c>
    </row>
    <row r="623" spans="12:12" x14ac:dyDescent="0.25">
      <c r="L623">
        <v>1071</v>
      </c>
    </row>
    <row r="624" spans="12:12" x14ac:dyDescent="0.25">
      <c r="L624">
        <v>1072</v>
      </c>
    </row>
    <row r="625" spans="12:12" x14ac:dyDescent="0.25">
      <c r="L625">
        <v>1073</v>
      </c>
    </row>
    <row r="626" spans="12:12" x14ac:dyDescent="0.25">
      <c r="L626">
        <v>1074</v>
      </c>
    </row>
    <row r="627" spans="12:12" x14ac:dyDescent="0.25">
      <c r="L627">
        <v>1075</v>
      </c>
    </row>
    <row r="628" spans="12:12" x14ac:dyDescent="0.25">
      <c r="L628">
        <v>1076</v>
      </c>
    </row>
    <row r="629" spans="12:12" x14ac:dyDescent="0.25">
      <c r="L629">
        <v>1077</v>
      </c>
    </row>
    <row r="630" spans="12:12" x14ac:dyDescent="0.25">
      <c r="L630">
        <v>1078</v>
      </c>
    </row>
    <row r="631" spans="12:12" x14ac:dyDescent="0.25">
      <c r="L631">
        <v>1079</v>
      </c>
    </row>
    <row r="632" spans="12:12" x14ac:dyDescent="0.25">
      <c r="L632">
        <v>1080</v>
      </c>
    </row>
    <row r="633" spans="12:12" x14ac:dyDescent="0.25">
      <c r="L633">
        <v>1081</v>
      </c>
    </row>
    <row r="634" spans="12:12" x14ac:dyDescent="0.25">
      <c r="L634">
        <v>1082</v>
      </c>
    </row>
    <row r="635" spans="12:12" x14ac:dyDescent="0.25">
      <c r="L635">
        <v>1083</v>
      </c>
    </row>
    <row r="636" spans="12:12" x14ac:dyDescent="0.25">
      <c r="L636">
        <v>1084</v>
      </c>
    </row>
    <row r="637" spans="12:12" x14ac:dyDescent="0.25">
      <c r="L637">
        <v>1085</v>
      </c>
    </row>
    <row r="638" spans="12:12" x14ac:dyDescent="0.25">
      <c r="L638">
        <v>1086</v>
      </c>
    </row>
    <row r="639" spans="12:12" x14ac:dyDescent="0.25">
      <c r="L639">
        <v>1087</v>
      </c>
    </row>
    <row r="640" spans="12:12" x14ac:dyDescent="0.25">
      <c r="L640">
        <v>1088</v>
      </c>
    </row>
    <row r="641" spans="12:12" x14ac:dyDescent="0.25">
      <c r="L641">
        <v>1089</v>
      </c>
    </row>
    <row r="642" spans="12:12" x14ac:dyDescent="0.25">
      <c r="L642">
        <v>1090</v>
      </c>
    </row>
    <row r="643" spans="12:12" x14ac:dyDescent="0.25">
      <c r="L643">
        <v>1091</v>
      </c>
    </row>
    <row r="644" spans="12:12" x14ac:dyDescent="0.25">
      <c r="L644">
        <v>1092</v>
      </c>
    </row>
    <row r="645" spans="12:12" x14ac:dyDescent="0.25">
      <c r="L645">
        <v>1093</v>
      </c>
    </row>
    <row r="646" spans="12:12" x14ac:dyDescent="0.25">
      <c r="L646">
        <v>1094</v>
      </c>
    </row>
    <row r="647" spans="12:12" x14ac:dyDescent="0.25">
      <c r="L647">
        <v>1095</v>
      </c>
    </row>
    <row r="648" spans="12:12" x14ac:dyDescent="0.25">
      <c r="L648">
        <v>1096</v>
      </c>
    </row>
    <row r="649" spans="12:12" x14ac:dyDescent="0.25">
      <c r="L649">
        <v>1097</v>
      </c>
    </row>
    <row r="650" spans="12:12" x14ac:dyDescent="0.25">
      <c r="L650">
        <v>1098</v>
      </c>
    </row>
    <row r="651" spans="12:12" x14ac:dyDescent="0.25">
      <c r="L651">
        <v>1099</v>
      </c>
    </row>
    <row r="652" spans="12:12" x14ac:dyDescent="0.25">
      <c r="L652">
        <v>1100</v>
      </c>
    </row>
  </sheetData>
  <autoFilter ref="A1:B140" xr:uid="{00000000-0009-0000-0000-000001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RCE</vt:lpstr>
      <vt:lpstr>Drop Downs</vt:lpstr>
      <vt:lpstr>One</vt:lpstr>
      <vt:lpstr>RCE!Print_Area</vt:lpstr>
      <vt:lpstr>Three</vt:lpstr>
      <vt:lpstr>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Stacy</dc:creator>
  <cp:lastModifiedBy>Ken Fujiwara</cp:lastModifiedBy>
  <cp:lastPrinted>2022-12-22T19:54:26Z</cp:lastPrinted>
  <dcterms:created xsi:type="dcterms:W3CDTF">2021-04-20T20:56:57Z</dcterms:created>
  <dcterms:modified xsi:type="dcterms:W3CDTF">2025-01-10T21:54:39Z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{6C468866-06E2-46FF-8787-4AEF5E27D8ED}</vt:lpwstr>
  </property>
</Properties>
</file>